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995" yWindow="240" windowWidth="15480" windowHeight="7620" tabRatio="818" firstSheet="8" activeTab="14"/>
  </bookViews>
  <sheets>
    <sheet name="5级释义" sheetId="64" state="hidden" r:id="rId1"/>
    <sheet name="分级" sheetId="103" r:id="rId2"/>
    <sheet name="首页" sheetId="88" r:id="rId3"/>
    <sheet name="登记证书" sheetId="109" r:id="rId4"/>
    <sheet name="报表目录 (1-2)" sheetId="101" state="hidden" r:id="rId5"/>
    <sheet name="报表目录 (3-5)" sheetId="102" state="hidden" r:id="rId6"/>
    <sheet name="机构基本情况" sheetId="111" r:id="rId7"/>
    <sheet name="报表目录" sheetId="16" r:id="rId8"/>
    <sheet name="00关键财务指标" sheetId="74" r:id="rId9"/>
    <sheet name="01资产负债表" sheetId="15" r:id="rId10"/>
    <sheet name="01'资产负债表（工商注册）" sheetId="92" r:id="rId11"/>
    <sheet name="02业务活动表" sheetId="14" r:id="rId12"/>
    <sheet name="02'利润表（工商注册）" sheetId="93" r:id="rId13"/>
    <sheet name="03现金流量表" sheetId="13" r:id="rId14"/>
    <sheet name="04收入明细表" sheetId="99" r:id="rId15"/>
    <sheet name="05捐赠收入明细表" sheetId="81" r:id="rId16"/>
    <sheet name="06项目支出明细表" sheetId="108" r:id="rId17"/>
    <sheet name="07管理费用明细表" sheetId="67" r:id="rId18"/>
    <sheet name="08筹资费用明细表" sheetId="105" r:id="rId19"/>
    <sheet name="09其他费用明细表" sheetId="104" r:id="rId20"/>
    <sheet name="10近三年主要会计数据" sheetId="59" r:id="rId21"/>
    <sheet name="11前五大捐赠方" sheetId="78" r:id="rId22"/>
    <sheet name="12前五大供应商" sheetId="79" r:id="rId23"/>
    <sheet name="13重大事项说明" sheetId="80" r:id="rId24"/>
    <sheet name="14重大项目收支明细表" sheetId="85" r:id="rId25"/>
    <sheet name="15机构审计报告" sheetId="96" r:id="rId26"/>
    <sheet name="16重大项目审计报告" sheetId="98" r:id="rId27"/>
  </sheets>
  <definedNames>
    <definedName name="_xlnm.Print_Area" localSheetId="8">'00关键财务指标'!$A$1:$I$26</definedName>
    <definedName name="_xlnm.Print_Area" localSheetId="10">'01''资产负债表（工商注册）'!$A$1:$I$42</definedName>
    <definedName name="_xlnm.Print_Area" localSheetId="12">'02''利润表（工商注册）'!$A$1:$G$26</definedName>
    <definedName name="_xlnm.Print_Area" localSheetId="11">'02业务活动表'!$A$1:$I$24</definedName>
    <definedName name="_xlnm.Print_Area" localSheetId="13">'03现金流量表'!$A$1:$E$43</definedName>
    <definedName name="_xlnm.Print_Area" localSheetId="15">'05捐赠收入明细表'!$A$1:$F$11</definedName>
    <definedName name="_xlnm.Print_Area" localSheetId="16">'06项目支出明细表'!$A$1:$J$21</definedName>
    <definedName name="_xlnm.Print_Area" localSheetId="17">'07管理费用明细表'!$A$1:$E$23</definedName>
    <definedName name="_xlnm.Print_Area" localSheetId="18">'08筹资费用明细表'!$A$1:$E$20</definedName>
    <definedName name="_xlnm.Print_Area" localSheetId="19">'09其他费用明细表'!$A$1:$E$12</definedName>
    <definedName name="_xlnm.Print_Area" localSheetId="20">'10近三年主要会计数据'!$B$1:$I$27</definedName>
    <definedName name="_xlnm.Print_Area" localSheetId="21">'11前五大捐赠方'!$A$1:$F$14</definedName>
    <definedName name="_xlnm.Print_Area" localSheetId="25">'15机构审计报告'!$A$1:$G$8</definedName>
    <definedName name="_xlnm.Print_Area" localSheetId="26">'16重大项目审计报告'!$A$1:$G$9</definedName>
    <definedName name="_xlnm.Print_Area" localSheetId="7">报表目录!$A$1:$I$35</definedName>
    <definedName name="_xlnm.Print_Area" localSheetId="4">'报表目录 (1-2)'!$A$1:$F$20</definedName>
    <definedName name="_xlnm.Print_Area" localSheetId="5">'报表目录 (3-5)'!$A$1:$G$28</definedName>
    <definedName name="_xlnm.Print_Area" localSheetId="2">首页!$A$1:$K$30</definedName>
  </definedNames>
  <calcPr calcId="145621"/>
</workbook>
</file>

<file path=xl/calcChain.xml><?xml version="1.0" encoding="utf-8"?>
<calcChain xmlns="http://schemas.openxmlformats.org/spreadsheetml/2006/main">
  <c r="H23" i="14" l="1"/>
  <c r="G23" i="14"/>
  <c r="E23" i="14"/>
  <c r="D23" i="14"/>
  <c r="D6" i="74" l="1"/>
  <c r="H6" i="74" l="1"/>
  <c r="D8" i="74"/>
  <c r="D9" i="74"/>
  <c r="D7" i="74"/>
  <c r="D11" i="74"/>
  <c r="F23" i="14" l="1"/>
  <c r="F22" i="14"/>
  <c r="I22" i="14"/>
  <c r="I20" i="14"/>
  <c r="I19" i="14"/>
  <c r="I18" i="14"/>
  <c r="I17" i="14"/>
  <c r="I15" i="14"/>
  <c r="I14" i="14"/>
  <c r="I13" i="14"/>
  <c r="I12" i="14"/>
  <c r="I11" i="14"/>
  <c r="I10" i="14"/>
  <c r="I9" i="14"/>
  <c r="I8" i="14"/>
  <c r="F20" i="14"/>
  <c r="F19" i="14"/>
  <c r="F18" i="14"/>
  <c r="F17" i="14"/>
  <c r="F14" i="14"/>
  <c r="F13" i="14"/>
  <c r="F12" i="14"/>
  <c r="F11" i="14"/>
  <c r="F10" i="14"/>
  <c r="F9" i="14"/>
  <c r="F8" i="14"/>
  <c r="F10" i="79" l="1"/>
  <c r="F8" i="74" l="1"/>
  <c r="E18" i="67"/>
  <c r="D18" i="67"/>
  <c r="F8" i="108"/>
  <c r="F9" i="99"/>
  <c r="H8" i="74" l="1"/>
  <c r="G13" i="59"/>
  <c r="D3" i="16" l="1"/>
  <c r="I25" i="99"/>
  <c r="I26" i="99"/>
  <c r="I27" i="99"/>
  <c r="D11" i="99"/>
  <c r="E11" i="99"/>
  <c r="D7" i="104"/>
  <c r="D7" i="59" l="1"/>
  <c r="D20" i="15" l="1"/>
  <c r="I3" i="85"/>
  <c r="F3" i="99"/>
  <c r="B3" i="85"/>
  <c r="B3" i="80"/>
  <c r="B3" i="79"/>
  <c r="B3" i="78"/>
  <c r="B3" i="59"/>
  <c r="B3" i="104"/>
  <c r="B3" i="105"/>
  <c r="B3" i="67"/>
  <c r="B3" i="108"/>
  <c r="B3" i="81"/>
  <c r="B3" i="99"/>
  <c r="B4" i="13"/>
  <c r="B4" i="93"/>
  <c r="B4" i="14"/>
  <c r="B4" i="92"/>
  <c r="B4" i="15"/>
  <c r="B3" i="74"/>
  <c r="I3" i="99"/>
  <c r="G11" i="99"/>
  <c r="G17" i="99"/>
  <c r="G23" i="99"/>
  <c r="G29" i="99"/>
  <c r="G35" i="99"/>
  <c r="I35" i="99" s="1"/>
  <c r="G41" i="99"/>
  <c r="G47" i="99"/>
  <c r="I47" i="99" s="1"/>
  <c r="H11" i="99"/>
  <c r="H17" i="99"/>
  <c r="H23" i="99"/>
  <c r="H29" i="99"/>
  <c r="I29" i="99" s="1"/>
  <c r="H35" i="99"/>
  <c r="H41" i="99"/>
  <c r="H47" i="99"/>
  <c r="D17" i="99"/>
  <c r="D23" i="99"/>
  <c r="D29" i="99"/>
  <c r="D35" i="99"/>
  <c r="D41" i="99"/>
  <c r="D47" i="99"/>
  <c r="D48" i="99"/>
  <c r="E17" i="99"/>
  <c r="E23" i="99"/>
  <c r="E29" i="99"/>
  <c r="E35" i="99"/>
  <c r="E41" i="99"/>
  <c r="E47" i="99"/>
  <c r="F47" i="99" s="1"/>
  <c r="I46" i="99"/>
  <c r="F46" i="99"/>
  <c r="I45" i="99"/>
  <c r="F45" i="99"/>
  <c r="I44" i="99"/>
  <c r="F44" i="99"/>
  <c r="I43" i="99"/>
  <c r="F43" i="99"/>
  <c r="I41" i="99"/>
  <c r="F41" i="99"/>
  <c r="I40" i="99"/>
  <c r="F40" i="99"/>
  <c r="I39" i="99"/>
  <c r="F39" i="99"/>
  <c r="I38" i="99"/>
  <c r="F38" i="99"/>
  <c r="I37" i="99"/>
  <c r="F37" i="99"/>
  <c r="F35" i="99"/>
  <c r="I34" i="99"/>
  <c r="F34" i="99"/>
  <c r="I33" i="99"/>
  <c r="F33" i="99"/>
  <c r="I32" i="99"/>
  <c r="F32" i="99"/>
  <c r="I31" i="99"/>
  <c r="F31" i="99"/>
  <c r="F29" i="99"/>
  <c r="I28" i="99"/>
  <c r="F28" i="99"/>
  <c r="F27" i="99"/>
  <c r="F26" i="99"/>
  <c r="F25" i="99"/>
  <c r="I22" i="99"/>
  <c r="F22" i="99"/>
  <c r="I21" i="99"/>
  <c r="F21" i="99"/>
  <c r="I20" i="99"/>
  <c r="F20" i="99"/>
  <c r="I19" i="99"/>
  <c r="F19" i="99"/>
  <c r="I17" i="99"/>
  <c r="I16" i="99"/>
  <c r="F16" i="99"/>
  <c r="I15" i="99"/>
  <c r="F15" i="99"/>
  <c r="I14" i="99"/>
  <c r="F14" i="99"/>
  <c r="I13" i="99"/>
  <c r="F13" i="99"/>
  <c r="I11" i="99"/>
  <c r="F11" i="99"/>
  <c r="I10" i="99"/>
  <c r="F10" i="99"/>
  <c r="I9" i="99"/>
  <c r="I8" i="99"/>
  <c r="F8" i="99"/>
  <c r="I7" i="99"/>
  <c r="F7" i="99"/>
  <c r="F21" i="14"/>
  <c r="D10" i="74" s="1"/>
  <c r="L9" i="85"/>
  <c r="M9" i="85"/>
  <c r="G9" i="85"/>
  <c r="H7" i="85"/>
  <c r="Q7" i="85" s="1"/>
  <c r="H8" i="85"/>
  <c r="P9" i="85"/>
  <c r="O9" i="85"/>
  <c r="N9" i="85"/>
  <c r="K9" i="85"/>
  <c r="J9" i="85"/>
  <c r="I9" i="85"/>
  <c r="E9" i="85"/>
  <c r="F15" i="14"/>
  <c r="E8" i="74" s="1"/>
  <c r="E7" i="80"/>
  <c r="E10" i="79"/>
  <c r="D3" i="80"/>
  <c r="E3" i="80"/>
  <c r="B8" i="80"/>
  <c r="D8" i="80"/>
  <c r="E8" i="80"/>
  <c r="D3" i="79"/>
  <c r="F3" i="79"/>
  <c r="B11" i="79"/>
  <c r="D11" i="79"/>
  <c r="F11" i="79"/>
  <c r="D3" i="78"/>
  <c r="F3" i="78"/>
  <c r="E10" i="78"/>
  <c r="B11" i="78"/>
  <c r="D11" i="78"/>
  <c r="F11" i="78"/>
  <c r="E3" i="59"/>
  <c r="I3" i="59"/>
  <c r="D8" i="59"/>
  <c r="D9" i="59"/>
  <c r="D10" i="59"/>
  <c r="D11" i="59"/>
  <c r="D12" i="59"/>
  <c r="E8" i="59"/>
  <c r="E11" i="59"/>
  <c r="H11" i="59" s="1"/>
  <c r="E10" i="59"/>
  <c r="H10" i="59" s="1"/>
  <c r="E9" i="59"/>
  <c r="H9" i="59" s="1"/>
  <c r="E12" i="59"/>
  <c r="D6" i="59"/>
  <c r="D5" i="59" s="1"/>
  <c r="F8" i="59"/>
  <c r="H12" i="59"/>
  <c r="D16" i="59"/>
  <c r="D17" i="59"/>
  <c r="E16" i="59"/>
  <c r="E17" i="59"/>
  <c r="D14" i="59"/>
  <c r="D15" i="59"/>
  <c r="E20" i="15"/>
  <c r="D22" i="59"/>
  <c r="E22" i="59"/>
  <c r="H22" i="59" s="1"/>
  <c r="D23" i="59"/>
  <c r="E23" i="59"/>
  <c r="H23" i="59" s="1"/>
  <c r="B24" i="59"/>
  <c r="E24" i="59"/>
  <c r="H24" i="59"/>
  <c r="D3" i="104"/>
  <c r="E3" i="104"/>
  <c r="E7" i="104"/>
  <c r="B8" i="104"/>
  <c r="D8" i="104"/>
  <c r="E8" i="104"/>
  <c r="D3" i="105"/>
  <c r="E3" i="105"/>
  <c r="D15" i="105"/>
  <c r="E15" i="105"/>
  <c r="B16" i="105"/>
  <c r="D16" i="105"/>
  <c r="E16" i="105"/>
  <c r="D3" i="67"/>
  <c r="E3" i="67"/>
  <c r="B19" i="67"/>
  <c r="D19" i="67"/>
  <c r="E19" i="67"/>
  <c r="E3" i="108"/>
  <c r="J3" i="108"/>
  <c r="F6" i="108"/>
  <c r="F7" i="108"/>
  <c r="F9" i="108"/>
  <c r="F10" i="108"/>
  <c r="F11" i="108"/>
  <c r="F12" i="108"/>
  <c r="G13" i="108"/>
  <c r="H13" i="108"/>
  <c r="I13" i="108"/>
  <c r="J13" i="108"/>
  <c r="B14" i="108"/>
  <c r="E14" i="108"/>
  <c r="I14" i="108"/>
  <c r="D3" i="81"/>
  <c r="F3" i="81"/>
  <c r="F7" i="81"/>
  <c r="B8" i="81"/>
  <c r="D8" i="81"/>
  <c r="F8" i="81"/>
  <c r="C4" i="13"/>
  <c r="E4" i="13"/>
  <c r="D13" i="13"/>
  <c r="E13" i="13"/>
  <c r="D18" i="13"/>
  <c r="E18" i="13"/>
  <c r="D25" i="13"/>
  <c r="E25" i="13"/>
  <c r="D29" i="13"/>
  <c r="E29" i="13"/>
  <c r="E30" i="13"/>
  <c r="D34" i="13"/>
  <c r="E34" i="13"/>
  <c r="D38" i="13"/>
  <c r="E38" i="13"/>
  <c r="D39" i="13"/>
  <c r="E39" i="13"/>
  <c r="B42" i="13"/>
  <c r="D42" i="13"/>
  <c r="E42" i="13"/>
  <c r="E4" i="93"/>
  <c r="G4" i="93"/>
  <c r="B26" i="93"/>
  <c r="D26" i="93"/>
  <c r="F26" i="93"/>
  <c r="E4" i="14"/>
  <c r="I4" i="14"/>
  <c r="E6" i="59"/>
  <c r="E7" i="59"/>
  <c r="H7" i="59" s="1"/>
  <c r="D15" i="14"/>
  <c r="E15" i="14"/>
  <c r="G15" i="14"/>
  <c r="H15" i="14"/>
  <c r="F6" i="74"/>
  <c r="G8" i="74" s="1"/>
  <c r="E14" i="59"/>
  <c r="E15" i="59"/>
  <c r="D21" i="14"/>
  <c r="E21" i="14"/>
  <c r="G21" i="14"/>
  <c r="H21" i="14"/>
  <c r="I21" i="14"/>
  <c r="F10" i="74" s="1"/>
  <c r="B24" i="14"/>
  <c r="E24" i="14"/>
  <c r="H24" i="14"/>
  <c r="F4" i="92"/>
  <c r="I4" i="92"/>
  <c r="D19" i="92"/>
  <c r="E19" i="92"/>
  <c r="E40" i="92" s="1"/>
  <c r="H20" i="92"/>
  <c r="I20" i="92"/>
  <c r="H30" i="92"/>
  <c r="I30" i="92"/>
  <c r="H31" i="92"/>
  <c r="I31" i="92"/>
  <c r="D39" i="92"/>
  <c r="E39" i="92"/>
  <c r="H39" i="92"/>
  <c r="I39" i="92"/>
  <c r="D40" i="92"/>
  <c r="H40" i="92"/>
  <c r="I40" i="92"/>
  <c r="B41" i="92"/>
  <c r="E41" i="92"/>
  <c r="G41" i="92"/>
  <c r="E4" i="15"/>
  <c r="I4" i="15"/>
  <c r="D15" i="15"/>
  <c r="E15" i="15"/>
  <c r="H16" i="15"/>
  <c r="H26" i="15" s="1"/>
  <c r="I16" i="15"/>
  <c r="I26" i="15" s="1"/>
  <c r="H22" i="15"/>
  <c r="I22" i="15"/>
  <c r="D29" i="15"/>
  <c r="E29" i="15"/>
  <c r="H31" i="15"/>
  <c r="E20" i="59" s="1"/>
  <c r="H20" i="59" s="1"/>
  <c r="I31" i="15"/>
  <c r="D20" i="59" s="1"/>
  <c r="F20" i="59" s="1"/>
  <c r="B38" i="15"/>
  <c r="E38" i="15"/>
  <c r="G38" i="15"/>
  <c r="E3" i="74"/>
  <c r="I3" i="74"/>
  <c r="H7" i="74"/>
  <c r="F7" i="74"/>
  <c r="F9" i="74"/>
  <c r="H9" i="74" s="1"/>
  <c r="F11" i="74"/>
  <c r="H11" i="74"/>
  <c r="D12" i="74"/>
  <c r="F12" i="74"/>
  <c r="D13" i="74"/>
  <c r="F13" i="74"/>
  <c r="H14" i="74"/>
  <c r="H15" i="74"/>
  <c r="H16" i="74"/>
  <c r="H17" i="74"/>
  <c r="D3" i="102"/>
  <c r="D3" i="101"/>
  <c r="H8" i="59"/>
  <c r="G5" i="59"/>
  <c r="G16" i="74" l="1"/>
  <c r="G13" i="74"/>
  <c r="G14" i="74"/>
  <c r="G12" i="74"/>
  <c r="G11" i="74"/>
  <c r="F11" i="59"/>
  <c r="F9" i="59"/>
  <c r="D30" i="13"/>
  <c r="H13" i="74"/>
  <c r="G17" i="74"/>
  <c r="H12" i="74"/>
  <c r="I23" i="99"/>
  <c r="H9" i="85"/>
  <c r="Q9" i="85" s="1"/>
  <c r="D19" i="13"/>
  <c r="D21" i="59" s="1"/>
  <c r="F23" i="59"/>
  <c r="F22" i="59"/>
  <c r="H37" i="15"/>
  <c r="I37" i="15"/>
  <c r="D19" i="59"/>
  <c r="E19" i="59"/>
  <c r="E37" i="15"/>
  <c r="D18" i="59" s="1"/>
  <c r="D37" i="15"/>
  <c r="E18" i="59" s="1"/>
  <c r="H18" i="59" s="1"/>
  <c r="H15" i="59"/>
  <c r="F15" i="59"/>
  <c r="H16" i="59"/>
  <c r="F16" i="59"/>
  <c r="E12" i="74"/>
  <c r="H14" i="59"/>
  <c r="E13" i="59"/>
  <c r="H13" i="59" s="1"/>
  <c r="F14" i="59"/>
  <c r="H17" i="59"/>
  <c r="F17" i="59"/>
  <c r="F7" i="85"/>
  <c r="F9" i="85" s="1"/>
  <c r="E17" i="74"/>
  <c r="F8" i="85"/>
  <c r="H10" i="74"/>
  <c r="E11" i="74"/>
  <c r="E13" i="74"/>
  <c r="E14" i="74"/>
  <c r="E16" i="74"/>
  <c r="D13" i="59"/>
  <c r="I23" i="14"/>
  <c r="G7" i="74"/>
  <c r="G9" i="74"/>
  <c r="F6" i="59"/>
  <c r="E5" i="59"/>
  <c r="F5" i="59" s="1"/>
  <c r="H6" i="59"/>
  <c r="F8" i="78"/>
  <c r="F7" i="78"/>
  <c r="E7" i="74"/>
  <c r="E9" i="74"/>
  <c r="F9" i="78"/>
  <c r="F6" i="78"/>
  <c r="F5" i="78"/>
  <c r="H5" i="59"/>
  <c r="F12" i="59"/>
  <c r="F10" i="59"/>
  <c r="F10" i="78"/>
  <c r="F7" i="59"/>
  <c r="E19" i="13"/>
  <c r="E21" i="59" s="1"/>
  <c r="H21" i="59" s="1"/>
  <c r="E48" i="99"/>
  <c r="F48" i="99" s="1"/>
  <c r="G48" i="99"/>
  <c r="F23" i="99"/>
  <c r="H48" i="99"/>
  <c r="I48" i="99" s="1"/>
  <c r="F17" i="99"/>
  <c r="F13" i="108"/>
  <c r="Q8" i="85"/>
  <c r="F13" i="59" l="1"/>
  <c r="D41" i="13"/>
  <c r="E9" i="108"/>
  <c r="E8" i="108"/>
  <c r="F19" i="59"/>
  <c r="H19" i="59"/>
  <c r="F18" i="59"/>
  <c r="F21" i="59"/>
  <c r="E41" i="13"/>
  <c r="E12" i="108"/>
  <c r="E13" i="108"/>
  <c r="E10" i="108"/>
  <c r="E7" i="108"/>
  <c r="E11" i="108"/>
  <c r="E6" i="108"/>
</calcChain>
</file>

<file path=xl/comments1.xml><?xml version="1.0" encoding="utf-8"?>
<comments xmlns="http://schemas.openxmlformats.org/spreadsheetml/2006/main">
  <authors>
    <author>微软用户</author>
  </authors>
  <commentList>
    <comment ref="B2" authorId="0">
      <text>
        <r>
          <rPr>
            <sz val="9"/>
            <rFont val="宋体"/>
            <family val="3"/>
            <charset val="134"/>
          </rPr>
          <t>微软用户:
无财务人员</t>
        </r>
      </text>
    </comment>
    <comment ref="C3" authorId="0">
      <text>
        <r>
          <rPr>
            <sz val="9"/>
            <rFont val="宋体"/>
            <family val="3"/>
            <charset val="134"/>
          </rPr>
          <t>微软用户:
平均人数</t>
        </r>
      </text>
    </comment>
    <comment ref="C11" authorId="0">
      <text>
        <r>
          <rPr>
            <sz val="9"/>
            <rFont val="宋体"/>
            <family val="3"/>
            <charset val="134"/>
          </rPr>
          <t>微软用户:
两年对比报表和三年期分析报表要不同吗？区别在什么地方？</t>
        </r>
      </text>
    </comment>
  </commentList>
</comments>
</file>

<file path=xl/sharedStrings.xml><?xml version="1.0" encoding="utf-8"?>
<sst xmlns="http://schemas.openxmlformats.org/spreadsheetml/2006/main" count="939" uniqueCount="576">
  <si>
    <t>级别</t>
  </si>
  <si>
    <t>标准</t>
  </si>
  <si>
    <t>表    格</t>
  </si>
  <si>
    <t>一级</t>
  </si>
  <si>
    <t>无财务人员，无账务系统</t>
  </si>
  <si>
    <r>
      <t>基本信息</t>
    </r>
    <r>
      <rPr>
        <sz val="9.5"/>
        <rFont val="Arial"/>
        <family val="2"/>
      </rPr>
      <t>(</t>
    </r>
    <r>
      <rPr>
        <sz val="9.5"/>
        <rFont val="宋体"/>
        <family val="3"/>
        <charset val="134"/>
      </rPr>
      <t>……</t>
    </r>
    <r>
      <rPr>
        <sz val="9.5"/>
        <rFont val="Arial"/>
        <family val="2"/>
      </rPr>
      <t>)</t>
    </r>
  </si>
  <si>
    <r>
      <t>基本财务指标：</t>
    </r>
    <r>
      <rPr>
        <sz val="9.5"/>
        <color indexed="56"/>
        <rFont val="宋体"/>
        <family val="3"/>
        <charset val="134"/>
      </rPr>
      <t>总收入、总支出</t>
    </r>
    <r>
      <rPr>
        <sz val="9.5"/>
        <rFont val="宋体"/>
        <family val="3"/>
        <charset val="134"/>
      </rPr>
      <t>、</t>
    </r>
    <r>
      <rPr>
        <sz val="9.5"/>
        <color indexed="10"/>
        <rFont val="宋体"/>
        <family val="3"/>
        <charset val="134"/>
      </rPr>
      <t>当期</t>
    </r>
    <r>
      <rPr>
        <sz val="9.5"/>
        <rFont val="宋体"/>
        <family val="3"/>
        <charset val="134"/>
      </rPr>
      <t>人员薪酬、</t>
    </r>
    <r>
      <rPr>
        <sz val="9.5"/>
        <color indexed="10"/>
        <rFont val="宋体"/>
        <family val="3"/>
        <charset val="134"/>
      </rPr>
      <t>当期</t>
    </r>
    <r>
      <rPr>
        <sz val="9.5"/>
        <rFont val="宋体"/>
        <family val="3"/>
        <charset val="134"/>
      </rPr>
      <t>机构负责人薪酬</t>
    </r>
  </si>
  <si>
    <t>二级</t>
  </si>
  <si>
    <r>
      <t>无两专财务人员，记录不完整不及时，出具法定报表</t>
    </r>
    <r>
      <rPr>
        <sz val="9.5"/>
        <rFont val="Arial"/>
        <family val="2"/>
      </rPr>
      <t>(</t>
    </r>
    <r>
      <rPr>
        <sz val="9.5"/>
        <rFont val="宋体"/>
        <family val="3"/>
        <charset val="134"/>
      </rPr>
      <t>应付，但不一定准确</t>
    </r>
    <r>
      <rPr>
        <sz val="9.5"/>
        <rFont val="Arial"/>
        <family val="2"/>
      </rPr>
      <t>)</t>
    </r>
    <r>
      <rPr>
        <sz val="9.5"/>
        <rFont val="宋体"/>
        <family val="3"/>
        <charset val="134"/>
      </rPr>
      <t>，未编制管理报表，没有披露或有零星、零散的、不完整财务披露</t>
    </r>
  </si>
  <si>
    <t>法定报表；</t>
  </si>
  <si>
    <r>
      <t>分大类的收入、支出明细表</t>
    </r>
    <r>
      <rPr>
        <sz val="9.5"/>
        <rFont val="Arial"/>
        <family val="2"/>
      </rPr>
      <t>(</t>
    </r>
    <r>
      <rPr>
        <sz val="9.5"/>
        <rFont val="宋体"/>
        <family val="3"/>
        <charset val="134"/>
      </rPr>
      <t>包括：总收入，总支出，收支可按项目、收入来源、捐赠类别等进行划分</t>
    </r>
    <r>
      <rPr>
        <sz val="9.5"/>
        <rFont val="Arial"/>
        <family val="2"/>
      </rPr>
      <t>)</t>
    </r>
  </si>
  <si>
    <t>三级</t>
  </si>
  <si>
    <t>财务人员和核算、法定报表规范、完整，有管理报表，有定期的财务披露</t>
  </si>
  <si>
    <r>
      <t>项目收支明细表</t>
    </r>
    <r>
      <rPr>
        <sz val="9.5"/>
        <rFont val="Arial"/>
        <family val="2"/>
      </rPr>
      <t>(</t>
    </r>
    <r>
      <rPr>
        <sz val="9.5"/>
        <rFont val="宋体"/>
        <family val="3"/>
        <charset val="134"/>
      </rPr>
      <t>每个项目只有总数</t>
    </r>
    <r>
      <rPr>
        <sz val="9.5"/>
        <rFont val="Arial"/>
        <family val="2"/>
      </rPr>
      <t>)</t>
    </r>
    <r>
      <rPr>
        <sz val="9.5"/>
        <rFont val="宋体"/>
        <family val="3"/>
        <charset val="134"/>
      </rPr>
      <t>；</t>
    </r>
  </si>
  <si>
    <r>
      <t>行政费用明细表</t>
    </r>
    <r>
      <rPr>
        <sz val="9.5"/>
        <rFont val="Arial"/>
        <family val="2"/>
      </rPr>
      <t>(</t>
    </r>
    <r>
      <rPr>
        <sz val="9.5"/>
        <rFont val="宋体"/>
        <family val="3"/>
        <charset val="134"/>
      </rPr>
      <t>比例分析</t>
    </r>
    <r>
      <rPr>
        <sz val="9.5"/>
        <rFont val="Arial"/>
        <family val="2"/>
      </rPr>
      <t>)</t>
    </r>
    <r>
      <rPr>
        <sz val="9.5"/>
        <rFont val="宋体"/>
        <family val="3"/>
        <charset val="134"/>
      </rPr>
      <t>；</t>
    </r>
  </si>
  <si>
    <t>四级</t>
  </si>
  <si>
    <t>管理报表完整、准确、充分，有年度审计</t>
  </si>
  <si>
    <r>
      <t>项目收支明细表</t>
    </r>
    <r>
      <rPr>
        <sz val="9.5"/>
        <rFont val="Arial"/>
        <family val="2"/>
      </rPr>
      <t>(</t>
    </r>
    <r>
      <rPr>
        <sz val="9.5"/>
        <rFont val="宋体"/>
        <family val="3"/>
        <charset val="134"/>
      </rPr>
      <t>每个项目一张表，按财务明细科目</t>
    </r>
    <r>
      <rPr>
        <sz val="9.5"/>
        <rFont val="Arial"/>
        <family val="2"/>
      </rPr>
      <t>)</t>
    </r>
    <r>
      <rPr>
        <sz val="9.5"/>
        <rFont val="宋体"/>
        <family val="3"/>
        <charset val="134"/>
      </rPr>
      <t>；</t>
    </r>
  </si>
  <si>
    <t>两年对比数据必填；</t>
  </si>
  <si>
    <t>审计报告</t>
  </si>
  <si>
    <r>
      <t>*</t>
    </r>
    <r>
      <rPr>
        <sz val="9.5"/>
        <rFont val="宋体"/>
        <family val="3"/>
        <charset val="134"/>
      </rPr>
      <t>建议评级机构考虑本级别必须做到</t>
    </r>
    <r>
      <rPr>
        <sz val="9.5"/>
        <rFont val="Arial"/>
        <family val="2"/>
      </rPr>
      <t>"</t>
    </r>
    <r>
      <rPr>
        <sz val="9.5"/>
        <rFont val="宋体"/>
        <family val="3"/>
        <charset val="134"/>
      </rPr>
      <t>无捐赠人或受助人的投诉</t>
    </r>
    <r>
      <rPr>
        <sz val="9.5"/>
        <rFont val="Arial"/>
        <family val="2"/>
      </rPr>
      <t>"</t>
    </r>
  </si>
  <si>
    <t>五级</t>
  </si>
  <si>
    <t>重大项目有专项审计，有持续三年以上完整的财务公开</t>
  </si>
  <si>
    <t>三年以上对比数据必填</t>
  </si>
  <si>
    <t>审计报表</t>
  </si>
  <si>
    <t>级 别</t>
  </si>
  <si>
    <t>适 用 范 围</t>
  </si>
  <si>
    <r>
      <t>Ø</t>
    </r>
    <r>
      <rPr>
        <sz val="14"/>
        <rFont val="宋体"/>
        <family val="3"/>
        <charset val="134"/>
      </rPr>
      <t xml:space="preserve">无财务人员 </t>
    </r>
  </si>
  <si>
    <r>
      <t>Ø</t>
    </r>
    <r>
      <rPr>
        <sz val="14"/>
        <rFont val="宋体"/>
        <family val="3"/>
        <charset val="134"/>
      </rPr>
      <t xml:space="preserve">无账务系统 </t>
    </r>
  </si>
  <si>
    <r>
      <t>Ø</t>
    </r>
    <r>
      <rPr>
        <sz val="14"/>
        <rFont val="宋体"/>
        <family val="3"/>
        <charset val="134"/>
      </rPr>
      <t xml:space="preserve">无专职的专业财务人员 </t>
    </r>
  </si>
  <si>
    <r>
      <t>Ø</t>
    </r>
    <r>
      <rPr>
        <sz val="14"/>
        <rFont val="宋体"/>
        <family val="3"/>
        <charset val="134"/>
      </rPr>
      <t xml:space="preserve">能出具满足主管部门和税务要求的法定报表 </t>
    </r>
  </si>
  <si>
    <r>
      <t>Ø</t>
    </r>
    <r>
      <rPr>
        <sz val="14"/>
        <rFont val="宋体"/>
        <family val="3"/>
        <charset val="134"/>
      </rPr>
      <t xml:space="preserve">会计核算与法定报表规范、完整 </t>
    </r>
  </si>
  <si>
    <t>注册名称</t>
  </si>
  <si>
    <t>财务负责人</t>
  </si>
  <si>
    <t>税务登记证号</t>
  </si>
  <si>
    <t>财务票据类型</t>
  </si>
  <si>
    <t>联系地址</t>
  </si>
  <si>
    <t>联系电话</t>
  </si>
  <si>
    <t>网址</t>
  </si>
  <si>
    <t>电子邮箱</t>
  </si>
  <si>
    <t>理事会成员名单</t>
  </si>
  <si>
    <t>财 务 信 息 披 露 
报 表 目 录</t>
  </si>
  <si>
    <t>单位名称：</t>
  </si>
  <si>
    <t>基准日：</t>
  </si>
  <si>
    <t>2011年12月31日</t>
  </si>
  <si>
    <t>会计期间：</t>
  </si>
  <si>
    <t>2011年度</t>
  </si>
  <si>
    <t>货币单位：</t>
  </si>
  <si>
    <t>元</t>
  </si>
  <si>
    <t>类别</t>
  </si>
  <si>
    <t>表号</t>
  </si>
  <si>
    <t>表名</t>
  </si>
  <si>
    <t>会计报表及其明细表</t>
  </si>
  <si>
    <t>00</t>
  </si>
  <si>
    <t>关键财务指标</t>
  </si>
  <si>
    <t>√</t>
  </si>
  <si>
    <t>01</t>
  </si>
  <si>
    <t>资产负债表</t>
  </si>
  <si>
    <t>不适用</t>
  </si>
  <si>
    <r>
      <t>√</t>
    </r>
    <r>
      <rPr>
        <vertAlign val="superscript"/>
        <sz val="10"/>
        <rFont val="宋体"/>
        <family val="3"/>
        <charset val="134"/>
      </rPr>
      <t>①</t>
    </r>
  </si>
  <si>
    <t>01'</t>
  </si>
  <si>
    <t>资产负债表（工商注册）</t>
  </si>
  <si>
    <t>02</t>
  </si>
  <si>
    <t>业务活动表</t>
  </si>
  <si>
    <t>02'</t>
  </si>
  <si>
    <t>利润表（工商注册）</t>
  </si>
  <si>
    <t>03</t>
  </si>
  <si>
    <t>现金流量表</t>
  </si>
  <si>
    <t>04</t>
  </si>
  <si>
    <t>收入明细表</t>
  </si>
  <si>
    <t>05</t>
  </si>
  <si>
    <t>捐赠收入明细表</t>
  </si>
  <si>
    <t>06</t>
  </si>
  <si>
    <t>项目收支明细表</t>
  </si>
  <si>
    <r>
      <t>√</t>
    </r>
    <r>
      <rPr>
        <vertAlign val="superscript"/>
        <sz val="10"/>
        <rFont val="宋体"/>
        <family val="3"/>
        <charset val="134"/>
      </rPr>
      <t>②</t>
    </r>
  </si>
  <si>
    <t>07</t>
  </si>
  <si>
    <t>管理费用明细表</t>
  </si>
  <si>
    <t>08</t>
  </si>
  <si>
    <t>筹资费用明细表</t>
  </si>
  <si>
    <t>09</t>
  </si>
  <si>
    <t>其他费用明细表</t>
  </si>
  <si>
    <t>10</t>
  </si>
  <si>
    <t>近三年主要会计数据</t>
  </si>
  <si>
    <t>重大事项</t>
  </si>
  <si>
    <t>11</t>
  </si>
  <si>
    <t>前五大捐赠方</t>
  </si>
  <si>
    <t>12</t>
  </si>
  <si>
    <t>前五大供应商</t>
  </si>
  <si>
    <t>13</t>
  </si>
  <si>
    <t>14</t>
  </si>
  <si>
    <t>重大项目支出明细表</t>
  </si>
  <si>
    <t>15</t>
  </si>
  <si>
    <t>机构审计报告</t>
  </si>
  <si>
    <r>
      <t>√</t>
    </r>
    <r>
      <rPr>
        <vertAlign val="superscript"/>
        <sz val="10"/>
        <rFont val="宋体"/>
        <family val="3"/>
        <charset val="134"/>
      </rPr>
      <t>③</t>
    </r>
  </si>
  <si>
    <r>
      <t>√</t>
    </r>
    <r>
      <rPr>
        <vertAlign val="superscript"/>
        <sz val="10"/>
        <rFont val="宋体"/>
        <family val="3"/>
        <charset val="134"/>
      </rPr>
      <t>④</t>
    </r>
  </si>
  <si>
    <t>16</t>
  </si>
  <si>
    <t>重大项目审计报告</t>
  </si>
  <si>
    <t>说明：</t>
  </si>
  <si>
    <t>1</t>
  </si>
  <si>
    <t>2</t>
  </si>
  <si>
    <t>单位名称:</t>
  </si>
  <si>
    <t>单位:</t>
  </si>
  <si>
    <t>资产负债表（民非注册）</t>
  </si>
  <si>
    <r>
      <t>√</t>
    </r>
    <r>
      <rPr>
        <vertAlign val="superscript"/>
        <sz val="9.5"/>
        <rFont val="宋体"/>
        <family val="3"/>
        <charset val="134"/>
      </rPr>
      <t>①</t>
    </r>
  </si>
  <si>
    <r>
      <t>0</t>
    </r>
    <r>
      <rPr>
        <sz val="9.5"/>
        <rFont val="宋体"/>
        <family val="3"/>
        <charset val="134"/>
      </rPr>
      <t>1'</t>
    </r>
  </si>
  <si>
    <r>
      <t>0</t>
    </r>
    <r>
      <rPr>
        <sz val="9.5"/>
        <rFont val="宋体"/>
        <family val="3"/>
        <charset val="134"/>
      </rPr>
      <t>2</t>
    </r>
  </si>
  <si>
    <r>
      <t>0</t>
    </r>
    <r>
      <rPr>
        <sz val="9.5"/>
        <rFont val="宋体"/>
        <family val="3"/>
        <charset val="134"/>
      </rPr>
      <t>2'</t>
    </r>
  </si>
  <si>
    <t>利润表</t>
  </si>
  <si>
    <r>
      <t>√</t>
    </r>
    <r>
      <rPr>
        <vertAlign val="superscript"/>
        <sz val="9.5"/>
        <rFont val="宋体"/>
        <family val="3"/>
        <charset val="134"/>
      </rPr>
      <t>②</t>
    </r>
  </si>
  <si>
    <t>业务活动成本明细表</t>
  </si>
  <si>
    <t>运营费用明细表</t>
  </si>
  <si>
    <t>表外重大捐赠事项</t>
  </si>
  <si>
    <r>
      <t>√</t>
    </r>
    <r>
      <rPr>
        <vertAlign val="superscript"/>
        <sz val="9.5"/>
        <rFont val="宋体"/>
        <family val="3"/>
        <charset val="134"/>
      </rPr>
      <t>①</t>
    </r>
    <r>
      <rPr>
        <sz val="9.5"/>
        <rFont val="宋体"/>
        <family val="3"/>
        <charset val="134"/>
      </rPr>
      <t>：至少选择填写其中一张表</t>
    </r>
  </si>
  <si>
    <r>
      <t>√</t>
    </r>
    <r>
      <rPr>
        <vertAlign val="superscript"/>
        <sz val="9.5"/>
        <rFont val="宋体"/>
        <family val="3"/>
        <charset val="134"/>
      </rPr>
      <t>②</t>
    </r>
    <r>
      <rPr>
        <sz val="9.5"/>
        <rFont val="宋体"/>
        <family val="3"/>
        <charset val="134"/>
      </rPr>
      <t>：根据机构需要,选择填写</t>
    </r>
  </si>
  <si>
    <r>
      <t>√</t>
    </r>
    <r>
      <rPr>
        <vertAlign val="superscript"/>
        <sz val="9.5"/>
        <color indexed="8"/>
        <rFont val="宋体"/>
        <family val="3"/>
        <charset val="134"/>
      </rPr>
      <t>②</t>
    </r>
  </si>
  <si>
    <t>财务收支明细表</t>
  </si>
  <si>
    <t>业务收支表</t>
  </si>
  <si>
    <t>主要会计数据</t>
  </si>
  <si>
    <t>机构法定审计报告</t>
  </si>
  <si>
    <t>17</t>
  </si>
  <si>
    <t>机构专项审计报告</t>
  </si>
  <si>
    <t>18</t>
  </si>
  <si>
    <r>
      <t>√</t>
    </r>
    <r>
      <rPr>
        <vertAlign val="superscript"/>
        <sz val="9.5"/>
        <color indexed="8"/>
        <rFont val="宋体"/>
        <family val="3"/>
        <charset val="134"/>
      </rPr>
      <t>②</t>
    </r>
    <r>
      <rPr>
        <sz val="9.5"/>
        <color indexed="8"/>
        <rFont val="宋体"/>
        <family val="3"/>
        <charset val="134"/>
      </rPr>
      <t>：根据机构需要,选择填写</t>
    </r>
  </si>
  <si>
    <t>机构法定审计报告：是指出具法定财务报表年度审计报告</t>
  </si>
  <si>
    <r>
      <t>机构专项审计报告：是指基于民非会计制度出具工商注册的</t>
    </r>
    <r>
      <rPr>
        <sz val="9.5"/>
        <color indexed="8"/>
        <rFont val="Arial"/>
        <family val="2"/>
      </rPr>
      <t>NGO</t>
    </r>
    <r>
      <rPr>
        <sz val="9.5"/>
        <color indexed="8"/>
        <rFont val="宋体"/>
        <family val="3"/>
        <charset val="134"/>
      </rPr>
      <t>的非法定年度审计报告</t>
    </r>
  </si>
  <si>
    <r>
      <rPr>
        <sz val="18"/>
        <rFont val="黑体"/>
        <family val="3"/>
        <charset val="134"/>
      </rPr>
      <t xml:space="preserve">00 </t>
    </r>
    <r>
      <rPr>
        <sz val="18"/>
        <rFont val="黑体"/>
        <family val="3"/>
        <charset val="134"/>
      </rPr>
      <t xml:space="preserve">关 键 </t>
    </r>
    <r>
      <rPr>
        <sz val="18"/>
        <rFont val="黑体"/>
        <family val="3"/>
        <charset val="134"/>
      </rPr>
      <t>财</t>
    </r>
    <r>
      <rPr>
        <sz val="18"/>
        <rFont val="黑体"/>
        <family val="3"/>
        <charset val="134"/>
      </rPr>
      <t xml:space="preserve"> </t>
    </r>
    <r>
      <rPr>
        <sz val="18"/>
        <rFont val="黑体"/>
        <family val="3"/>
        <charset val="134"/>
      </rPr>
      <t>务</t>
    </r>
    <r>
      <rPr>
        <sz val="18"/>
        <rFont val="黑体"/>
        <family val="3"/>
        <charset val="134"/>
      </rPr>
      <t xml:space="preserve"> </t>
    </r>
    <r>
      <rPr>
        <sz val="18"/>
        <rFont val="黑体"/>
        <family val="3"/>
        <charset val="134"/>
      </rPr>
      <t>指</t>
    </r>
    <r>
      <rPr>
        <sz val="18"/>
        <rFont val="黑体"/>
        <family val="3"/>
        <charset val="134"/>
      </rPr>
      <t xml:space="preserve"> </t>
    </r>
    <r>
      <rPr>
        <sz val="18"/>
        <rFont val="黑体"/>
        <family val="3"/>
        <charset val="134"/>
      </rPr>
      <t>标</t>
    </r>
  </si>
  <si>
    <t>序号</t>
  </si>
  <si>
    <t>表   项</t>
  </si>
  <si>
    <t>本期数</t>
  </si>
  <si>
    <t>上年同期数</t>
  </si>
  <si>
    <t>金额</t>
  </si>
  <si>
    <t>比重</t>
  </si>
  <si>
    <t>收入总额</t>
  </si>
  <si>
    <t>其中：捐赠收入</t>
  </si>
  <si>
    <t xml:space="preserve">      经营性收入</t>
  </si>
  <si>
    <t xml:space="preserve">      政府补助收入</t>
  </si>
  <si>
    <t>费用总额</t>
  </si>
  <si>
    <t xml:space="preserve">      管理费用</t>
  </si>
  <si>
    <t xml:space="preserve">      筹资费用</t>
  </si>
  <si>
    <t>全职人员平均人数</t>
  </si>
  <si>
    <t>编制说明：</t>
  </si>
  <si>
    <r>
      <t xml:space="preserve">01 </t>
    </r>
    <r>
      <rPr>
        <sz val="20"/>
        <rFont val="黑体"/>
        <family val="3"/>
        <charset val="134"/>
      </rPr>
      <t>资 产 负 债 表</t>
    </r>
  </si>
  <si>
    <t>会民非01表</t>
  </si>
  <si>
    <t>资        产</t>
  </si>
  <si>
    <t>行次</t>
  </si>
  <si>
    <t>年初数</t>
  </si>
  <si>
    <t>期末数</t>
  </si>
  <si>
    <t>负债和净资产</t>
  </si>
  <si>
    <t>流动负债：</t>
  </si>
  <si>
    <t xml:space="preserve">     货币资金</t>
  </si>
  <si>
    <t xml:space="preserve">     应交税金</t>
  </si>
  <si>
    <t xml:space="preserve">     存     货</t>
  </si>
  <si>
    <t xml:space="preserve">     预收账款</t>
  </si>
  <si>
    <t xml:space="preserve">     待摊费用</t>
  </si>
  <si>
    <t xml:space="preserve">     预提费用</t>
  </si>
  <si>
    <t xml:space="preserve">     一年内到期的长期债权投资</t>
  </si>
  <si>
    <t xml:space="preserve">     预计负债</t>
  </si>
  <si>
    <t xml:space="preserve">     其他流动资产</t>
  </si>
  <si>
    <t xml:space="preserve">     一年内到期的长期负债</t>
  </si>
  <si>
    <t xml:space="preserve">     其他流动负债</t>
  </si>
  <si>
    <t>长期投资：</t>
  </si>
  <si>
    <t xml:space="preserve">     长期股权投资</t>
  </si>
  <si>
    <t xml:space="preserve">     长期债权投资</t>
  </si>
  <si>
    <t xml:space="preserve">     长期借款</t>
  </si>
  <si>
    <t xml:space="preserve">            长期投资合计</t>
  </si>
  <si>
    <t xml:space="preserve">     长期应付款</t>
  </si>
  <si>
    <t xml:space="preserve">     其他长期负债</t>
  </si>
  <si>
    <t>固定资产：</t>
  </si>
  <si>
    <t xml:space="preserve">     固定资产原价</t>
  </si>
  <si>
    <t xml:space="preserve">     减：累计折旧</t>
  </si>
  <si>
    <t xml:space="preserve">     固定资产净值</t>
  </si>
  <si>
    <t xml:space="preserve">     在建工程</t>
  </si>
  <si>
    <t xml:space="preserve">     文物文化资产</t>
  </si>
  <si>
    <t xml:space="preserve">     固定资产清理</t>
  </si>
  <si>
    <t>净资产：</t>
  </si>
  <si>
    <t xml:space="preserve">     非限定性净资产</t>
  </si>
  <si>
    <t xml:space="preserve">     限定性净资产</t>
  </si>
  <si>
    <t>无形资产：</t>
  </si>
  <si>
    <t xml:space="preserve">     无形资产</t>
  </si>
  <si>
    <t>受托代理资产：</t>
  </si>
  <si>
    <t xml:space="preserve">资产负债表					 </t>
  </si>
  <si>
    <t>资    产</t>
  </si>
  <si>
    <t>期末余额</t>
  </si>
  <si>
    <t>年初余额</t>
  </si>
  <si>
    <t>负债和所有者权益</t>
  </si>
  <si>
    <t xml:space="preserve">  应收票据</t>
  </si>
  <si>
    <t xml:space="preserve">  应付票据</t>
  </si>
  <si>
    <t xml:space="preserve">  应收账款</t>
  </si>
  <si>
    <t xml:space="preserve">  应付账款</t>
  </si>
  <si>
    <t xml:space="preserve">  预付款项</t>
  </si>
  <si>
    <t xml:space="preserve">  预收账款</t>
  </si>
  <si>
    <t xml:space="preserve">  应收利息</t>
  </si>
  <si>
    <t xml:space="preserve">  应付职工薪酬</t>
  </si>
  <si>
    <t xml:space="preserve">  应收股利</t>
  </si>
  <si>
    <t xml:space="preserve">  应交税费</t>
  </si>
  <si>
    <t xml:space="preserve">  其他应收款</t>
  </si>
  <si>
    <t xml:space="preserve">  应付利息</t>
  </si>
  <si>
    <t xml:space="preserve">  存货</t>
  </si>
  <si>
    <t xml:space="preserve">  应付股利</t>
  </si>
  <si>
    <t xml:space="preserve">  内部应收款</t>
  </si>
  <si>
    <t xml:space="preserve">  内部应付款</t>
  </si>
  <si>
    <t xml:space="preserve">  一年内到期的非流动资产</t>
  </si>
  <si>
    <t xml:space="preserve">  其他应付款</t>
  </si>
  <si>
    <t xml:space="preserve">  其他流动资产</t>
  </si>
  <si>
    <t xml:space="preserve">  一年内到期的非流动负债</t>
  </si>
  <si>
    <t>流动资产合计</t>
  </si>
  <si>
    <t xml:space="preserve">  其他流动负债</t>
  </si>
  <si>
    <t>流动负债合计</t>
  </si>
  <si>
    <t>非流动资产：</t>
  </si>
  <si>
    <t>非流动负债：</t>
  </si>
  <si>
    <t xml:space="preserve">  可供出售金融资产</t>
  </si>
  <si>
    <t xml:space="preserve">  长期借款</t>
  </si>
  <si>
    <t xml:space="preserve">  持有至到期投资</t>
  </si>
  <si>
    <t xml:space="preserve">  应付债券</t>
  </si>
  <si>
    <t xml:space="preserve">  长期应收款</t>
  </si>
  <si>
    <t xml:space="preserve">  长期应付款</t>
  </si>
  <si>
    <t xml:space="preserve">  长期股权投资</t>
  </si>
  <si>
    <t xml:space="preserve">  专项应付款</t>
  </si>
  <si>
    <t xml:space="preserve">  投资性房地产</t>
  </si>
  <si>
    <t xml:space="preserve">  预计负债</t>
  </si>
  <si>
    <t xml:space="preserve">  固定资产</t>
  </si>
  <si>
    <t xml:space="preserve">  递延所得税负债</t>
  </si>
  <si>
    <t xml:space="preserve">  在建工程</t>
  </si>
  <si>
    <t xml:space="preserve">  递延收益</t>
  </si>
  <si>
    <t xml:space="preserve">  工程物资</t>
  </si>
  <si>
    <t xml:space="preserve">  其他非流动负债</t>
  </si>
  <si>
    <t xml:space="preserve">  固定资产清理</t>
  </si>
  <si>
    <t>非流动负债合计</t>
  </si>
  <si>
    <t xml:space="preserve">  生产性生物资产</t>
  </si>
  <si>
    <t>负债合计</t>
  </si>
  <si>
    <t>所有者权益：</t>
  </si>
  <si>
    <t xml:space="preserve">  无形资产</t>
  </si>
  <si>
    <t xml:space="preserve">  实收资本</t>
  </si>
  <si>
    <t xml:space="preserve">  开发支出</t>
  </si>
  <si>
    <t xml:space="preserve">  资本公积</t>
  </si>
  <si>
    <t xml:space="preserve">  商誉</t>
  </si>
  <si>
    <t xml:space="preserve">  减：库存股</t>
  </si>
  <si>
    <t xml:space="preserve">  长期待摊费用</t>
  </si>
  <si>
    <t xml:space="preserve">  盈余公积</t>
  </si>
  <si>
    <t xml:space="preserve">  递延所得税资产</t>
  </si>
  <si>
    <t xml:space="preserve">  未分配利润</t>
  </si>
  <si>
    <t xml:space="preserve">  其他非流动资产</t>
  </si>
  <si>
    <t xml:space="preserve">  外币折算差额</t>
  </si>
  <si>
    <t>非流动资产合计</t>
  </si>
  <si>
    <t>所有者权益合计</t>
  </si>
  <si>
    <t>资产总计</t>
  </si>
  <si>
    <t>负债和所有者权益总计</t>
  </si>
  <si>
    <r>
      <t>0</t>
    </r>
    <r>
      <rPr>
        <sz val="18"/>
        <rFont val="黑体"/>
        <family val="3"/>
        <charset val="134"/>
      </rPr>
      <t xml:space="preserve">2 </t>
    </r>
    <r>
      <rPr>
        <sz val="18"/>
        <rFont val="黑体"/>
        <family val="3"/>
        <charset val="134"/>
      </rPr>
      <t>业 务 活 动 表</t>
    </r>
  </si>
  <si>
    <t>会民非02表</t>
  </si>
  <si>
    <t>项  目</t>
  </si>
  <si>
    <t>非限定性</t>
  </si>
  <si>
    <t>限定性</t>
  </si>
  <si>
    <t>合计</t>
  </si>
  <si>
    <t>一、收  入</t>
  </si>
  <si>
    <t xml:space="preserve">      提供服务收入</t>
  </si>
  <si>
    <t xml:space="preserve">      商品销售收入</t>
  </si>
  <si>
    <t xml:space="preserve">      投资收益</t>
  </si>
  <si>
    <t xml:space="preserve">      其他收入</t>
  </si>
  <si>
    <t>收入合计</t>
  </si>
  <si>
    <t>二、费  用</t>
  </si>
  <si>
    <t>（一）业务活动成本</t>
  </si>
  <si>
    <t>（二）管理费用</t>
  </si>
  <si>
    <t>（三）筹资费用</t>
  </si>
  <si>
    <t>（四）其他费用</t>
  </si>
  <si>
    <t>费用合计</t>
  </si>
  <si>
    <t>三、限定性净资产转为非限定性净资产</t>
  </si>
  <si>
    <t>四、净资产变动额（若为净资产减少额，以“-”号填列）</t>
  </si>
  <si>
    <t>利  润  表</t>
  </si>
  <si>
    <t>项    目</t>
  </si>
  <si>
    <t xml:space="preserve"> 本期金额</t>
  </si>
  <si>
    <t xml:space="preserve"> 上期金额</t>
  </si>
  <si>
    <t>本月数</t>
  </si>
  <si>
    <t>一、</t>
  </si>
  <si>
    <t>营业收入</t>
  </si>
  <si>
    <t>减：营业成本</t>
  </si>
  <si>
    <t xml:space="preserve">    营业税金及附加</t>
  </si>
  <si>
    <t xml:space="preserve">    销售费用</t>
  </si>
  <si>
    <t xml:space="preserve">    管理费用</t>
  </si>
  <si>
    <t xml:space="preserve">    1、研究开发费用</t>
  </si>
  <si>
    <t xml:space="preserve">    2、企业管理费用</t>
  </si>
  <si>
    <t xml:space="preserve">    财务费用</t>
  </si>
  <si>
    <t xml:space="preserve">    资产减值损失</t>
  </si>
  <si>
    <t>加：公允价值变动收益（损失以“-”号填列）</t>
  </si>
  <si>
    <t xml:space="preserve">    投资收益（损失以“-”号填列）</t>
  </si>
  <si>
    <t xml:space="preserve">    其中：对联营企业和合营企业的投资收益</t>
  </si>
  <si>
    <t>二、</t>
  </si>
  <si>
    <t>营业利润</t>
  </si>
  <si>
    <t>加：营业外收入</t>
  </si>
  <si>
    <t>减：营业外支出</t>
  </si>
  <si>
    <t xml:space="preserve">    其中：非流动资产处置损失</t>
  </si>
  <si>
    <t>三、</t>
  </si>
  <si>
    <t>利润总额（亏损总额以“-”号填列）</t>
  </si>
  <si>
    <t>减：所得税费用</t>
  </si>
  <si>
    <t>四、</t>
  </si>
  <si>
    <t>净利润（净亏损以“-”号填列）</t>
  </si>
  <si>
    <r>
      <t>0</t>
    </r>
    <r>
      <rPr>
        <sz val="18"/>
        <rFont val="黑体"/>
        <family val="3"/>
        <charset val="134"/>
      </rPr>
      <t xml:space="preserve">3 </t>
    </r>
    <r>
      <rPr>
        <sz val="18"/>
        <rFont val="黑体"/>
        <family val="3"/>
        <charset val="134"/>
      </rPr>
      <t>现 金 流 量 表</t>
    </r>
  </si>
  <si>
    <t>会民非03表</t>
  </si>
  <si>
    <r>
      <t>项</t>
    </r>
    <r>
      <rPr>
        <sz val="10"/>
        <rFont val="Times New Roman"/>
        <family val="1"/>
      </rPr>
      <t xml:space="preserve">            </t>
    </r>
    <r>
      <rPr>
        <sz val="10"/>
        <rFont val="宋体"/>
        <family val="3"/>
        <charset val="134"/>
      </rPr>
      <t>目</t>
    </r>
  </si>
  <si>
    <t>一、业务活动产生的现金流量：</t>
  </si>
  <si>
    <r>
      <t xml:space="preserve">        </t>
    </r>
    <r>
      <rPr>
        <sz val="10"/>
        <rFont val="宋体"/>
        <family val="3"/>
        <charset val="134"/>
      </rPr>
      <t>接受捐赠收到的现金</t>
    </r>
  </si>
  <si>
    <r>
      <t xml:space="preserve">        </t>
    </r>
    <r>
      <rPr>
        <sz val="10"/>
        <rFont val="宋体"/>
        <family val="3"/>
        <charset val="134"/>
      </rPr>
      <t>收取会费收到的现金</t>
    </r>
  </si>
  <si>
    <r>
      <t xml:space="preserve">        </t>
    </r>
    <r>
      <rPr>
        <sz val="10"/>
        <rFont val="宋体"/>
        <family val="3"/>
        <charset val="134"/>
      </rPr>
      <t>提供服务收到的现金</t>
    </r>
  </si>
  <si>
    <r>
      <t xml:space="preserve">        </t>
    </r>
    <r>
      <rPr>
        <sz val="10"/>
        <rFont val="宋体"/>
        <family val="3"/>
        <charset val="134"/>
      </rPr>
      <t>销售商品收到的现金</t>
    </r>
  </si>
  <si>
    <r>
      <t xml:space="preserve">        </t>
    </r>
    <r>
      <rPr>
        <sz val="10"/>
        <rFont val="宋体"/>
        <family val="3"/>
        <charset val="134"/>
      </rPr>
      <t>政府补助收到的现金</t>
    </r>
  </si>
  <si>
    <r>
      <t xml:space="preserve">        </t>
    </r>
    <r>
      <rPr>
        <sz val="10"/>
        <rFont val="宋体"/>
        <family val="3"/>
        <charset val="134"/>
      </rPr>
      <t>收到的其他与业务活动有关的现金</t>
    </r>
  </si>
  <si>
    <r>
      <t xml:space="preserve">                  </t>
    </r>
    <r>
      <rPr>
        <sz val="10"/>
        <rFont val="宋体"/>
        <family val="3"/>
        <charset val="134"/>
      </rPr>
      <t>现金流入小计</t>
    </r>
  </si>
  <si>
    <r>
      <t xml:space="preserve">        </t>
    </r>
    <r>
      <rPr>
        <sz val="10"/>
        <rFont val="宋体"/>
        <family val="3"/>
        <charset val="134"/>
      </rPr>
      <t>提供捐赠或者资助支付的现金</t>
    </r>
  </si>
  <si>
    <r>
      <t xml:space="preserve">        </t>
    </r>
    <r>
      <rPr>
        <sz val="10"/>
        <rFont val="宋体"/>
        <family val="3"/>
        <charset val="134"/>
      </rPr>
      <t>支付给员工以及为员工支付的现金</t>
    </r>
  </si>
  <si>
    <r>
      <t xml:space="preserve">        </t>
    </r>
    <r>
      <rPr>
        <sz val="10"/>
        <rFont val="宋体"/>
        <family val="3"/>
        <charset val="134"/>
      </rPr>
      <t>购买商品、接受服务支付的现金</t>
    </r>
  </si>
  <si>
    <r>
      <t xml:space="preserve">        </t>
    </r>
    <r>
      <rPr>
        <sz val="10"/>
        <rFont val="宋体"/>
        <family val="3"/>
        <charset val="134"/>
      </rPr>
      <t>支付的其他与业务活动有关的现金</t>
    </r>
  </si>
  <si>
    <r>
      <t xml:space="preserve">                 </t>
    </r>
    <r>
      <rPr>
        <sz val="10"/>
        <rFont val="宋体"/>
        <family val="3"/>
        <charset val="134"/>
      </rPr>
      <t>现金流出小计</t>
    </r>
  </si>
  <si>
    <t>二、投资活动产生的现金流量：</t>
  </si>
  <si>
    <r>
      <t xml:space="preserve">       </t>
    </r>
    <r>
      <rPr>
        <sz val="10"/>
        <rFont val="宋体"/>
        <family val="3"/>
        <charset val="134"/>
      </rPr>
      <t>收回投资所收到的现金</t>
    </r>
  </si>
  <si>
    <r>
      <t xml:space="preserve">       </t>
    </r>
    <r>
      <rPr>
        <sz val="10"/>
        <rFont val="宋体"/>
        <family val="3"/>
        <charset val="134"/>
      </rPr>
      <t>取得投资收益所收到的现金</t>
    </r>
  </si>
  <si>
    <r>
      <t xml:space="preserve">      </t>
    </r>
    <r>
      <rPr>
        <sz val="10"/>
        <rFont val="宋体"/>
        <family val="3"/>
        <charset val="134"/>
      </rPr>
      <t>处置固定资产和无形资产所收回的现金</t>
    </r>
  </si>
  <si>
    <r>
      <t xml:space="preserve">      </t>
    </r>
    <r>
      <rPr>
        <sz val="10"/>
        <rFont val="宋体"/>
        <family val="3"/>
        <charset val="134"/>
      </rPr>
      <t>收到地其他与投资活动有关的现金</t>
    </r>
  </si>
  <si>
    <r>
      <t xml:space="preserve">                </t>
    </r>
    <r>
      <rPr>
        <sz val="10"/>
        <rFont val="宋体"/>
        <family val="3"/>
        <charset val="134"/>
      </rPr>
      <t>现金流入小计</t>
    </r>
  </si>
  <si>
    <r>
      <t xml:space="preserve">      </t>
    </r>
    <r>
      <rPr>
        <sz val="10"/>
        <rFont val="宋体"/>
        <family val="3"/>
        <charset val="134"/>
      </rPr>
      <t>购建固定资产和无形资产所支付的现金</t>
    </r>
  </si>
  <si>
    <r>
      <t xml:space="preserve">     </t>
    </r>
    <r>
      <rPr>
        <sz val="10"/>
        <rFont val="宋体"/>
        <family val="3"/>
        <charset val="134"/>
      </rPr>
      <t>对外投资所支付的现金</t>
    </r>
  </si>
  <si>
    <r>
      <t xml:space="preserve">     </t>
    </r>
    <r>
      <rPr>
        <sz val="10"/>
        <rFont val="宋体"/>
        <family val="3"/>
        <charset val="134"/>
      </rPr>
      <t>支付的其他与投资活动有关的现金</t>
    </r>
  </si>
  <si>
    <r>
      <t xml:space="preserve">              </t>
    </r>
    <r>
      <rPr>
        <sz val="10"/>
        <rFont val="宋体"/>
        <family val="3"/>
        <charset val="134"/>
      </rPr>
      <t>现金流出小计</t>
    </r>
  </si>
  <si>
    <r>
      <t xml:space="preserve">    </t>
    </r>
    <r>
      <rPr>
        <sz val="10"/>
        <rFont val="宋体"/>
        <family val="3"/>
        <charset val="134"/>
      </rPr>
      <t>投资活动产生的现金流量净额</t>
    </r>
  </si>
  <si>
    <t>三、筹资活动产生的现金流量：</t>
  </si>
  <si>
    <r>
      <t xml:space="preserve">       </t>
    </r>
    <r>
      <rPr>
        <sz val="10"/>
        <rFont val="宋体"/>
        <family val="3"/>
        <charset val="134"/>
      </rPr>
      <t>借款所收到的现金</t>
    </r>
  </si>
  <si>
    <r>
      <t xml:space="preserve">      </t>
    </r>
    <r>
      <rPr>
        <sz val="10"/>
        <rFont val="宋体"/>
        <family val="3"/>
        <charset val="134"/>
      </rPr>
      <t>收到的其他与筹资活动有关的现金</t>
    </r>
  </si>
  <si>
    <r>
      <t xml:space="preserve">              </t>
    </r>
    <r>
      <rPr>
        <sz val="10"/>
        <rFont val="宋体"/>
        <family val="3"/>
        <charset val="134"/>
      </rPr>
      <t>现金流入小计</t>
    </r>
  </si>
  <si>
    <r>
      <t xml:space="preserve">      </t>
    </r>
    <r>
      <rPr>
        <sz val="10"/>
        <rFont val="宋体"/>
        <family val="3"/>
        <charset val="134"/>
      </rPr>
      <t>偿还借款所支付的现金</t>
    </r>
  </si>
  <si>
    <r>
      <t xml:space="preserve">     </t>
    </r>
    <r>
      <rPr>
        <sz val="10"/>
        <rFont val="宋体"/>
        <family val="3"/>
        <charset val="134"/>
      </rPr>
      <t>偿付利息所支付的现金</t>
    </r>
  </si>
  <si>
    <r>
      <t xml:space="preserve">     </t>
    </r>
    <r>
      <rPr>
        <sz val="10"/>
        <rFont val="宋体"/>
        <family val="3"/>
        <charset val="134"/>
      </rPr>
      <t>支付的其他与筹资活动有关的现金</t>
    </r>
  </si>
  <si>
    <r>
      <t xml:space="preserve">     </t>
    </r>
    <r>
      <rPr>
        <sz val="10"/>
        <rFont val="宋体"/>
        <family val="3"/>
        <charset val="134"/>
      </rPr>
      <t>筹资活动产生的现金流量净额</t>
    </r>
  </si>
  <si>
    <t>四、汇率变动对现金的影响额</t>
  </si>
  <si>
    <t>五、现金及现金等价值净增加额</t>
  </si>
  <si>
    <t>04 收 入 明 细 表</t>
  </si>
  <si>
    <t>明细类别</t>
  </si>
  <si>
    <t>小计</t>
  </si>
  <si>
    <t>05 捐 赠 收 入 明 细 表</t>
  </si>
  <si>
    <t>捐赠方</t>
  </si>
  <si>
    <t>捐赠用途</t>
  </si>
  <si>
    <t>本表按“捐赠方”顺序填列，可将同一捐赠方的捐赠额逐行逐笔序时填列；也可汇总填写同一捐赠方的多笔捐赠总额。</t>
  </si>
  <si>
    <t>项目名称</t>
  </si>
  <si>
    <t>项目周期</t>
  </si>
  <si>
    <t>支出比重</t>
  </si>
  <si>
    <t>总额</t>
  </si>
  <si>
    <t>其中：直接资助额</t>
  </si>
  <si>
    <t>07 管 理 费 用 明 细 表</t>
  </si>
  <si>
    <t>费用项目</t>
  </si>
  <si>
    <t>人员薪酬</t>
  </si>
  <si>
    <t>交通差旅费</t>
  </si>
  <si>
    <t>咨询劳务费</t>
  </si>
  <si>
    <t>招待费</t>
  </si>
  <si>
    <t>印刷费</t>
  </si>
  <si>
    <t>会议费</t>
  </si>
  <si>
    <t>办公费</t>
  </si>
  <si>
    <t>通讯费</t>
  </si>
  <si>
    <t>折旧费</t>
  </si>
  <si>
    <t>租赁物业费</t>
  </si>
  <si>
    <t>本表为《业务活动表》或《利润表》中管理费用的明细表。</t>
  </si>
  <si>
    <t>本表“合计”数应等于《业务活动表》或《利润表》的“管理费用”。</t>
  </si>
  <si>
    <t>08 筹 资 费 用 明 细 表</t>
  </si>
  <si>
    <t>本表为《业务活动表》中筹资费用的明细表，“合计”数应等于《业务活动表》的“筹资费用”。</t>
  </si>
  <si>
    <t>对于二级披露的工商注册的机构，本表为《利润表》中销售费用的明细表，“合计”数应等于《利润表》的“销售费用”。</t>
  </si>
  <si>
    <t>09 其 他 费 用 明 细 表</t>
  </si>
  <si>
    <t>本表为《业务活动表》中其他费用的明细表，“合计”数应等于《业务活动表》的“其他费用”。</t>
  </si>
  <si>
    <t>对于二级披露的工商注册的机构，本表为《利润表》中财务费用的明细表，“合计”数应等于《利润表》的“财务费用”。</t>
  </si>
  <si>
    <t>10 近 三 年 主 要 会 计 数 据</t>
  </si>
  <si>
    <t xml:space="preserve">  捐赠收入</t>
  </si>
  <si>
    <t xml:space="preserve">  提供服务收入</t>
  </si>
  <si>
    <t xml:space="preserve">  商品销售收入</t>
  </si>
  <si>
    <t xml:space="preserve">  政府补助收入</t>
  </si>
  <si>
    <t xml:space="preserve">  投资收益</t>
  </si>
  <si>
    <t xml:space="preserve">  其他收入</t>
  </si>
  <si>
    <t xml:space="preserve">  业务活动成本</t>
  </si>
  <si>
    <t xml:space="preserve">  管理费用</t>
  </si>
  <si>
    <t xml:space="preserve">  筹资费用</t>
  </si>
  <si>
    <t>捐赠方/客户</t>
  </si>
  <si>
    <t>收入</t>
  </si>
  <si>
    <t>占机构总收入的比重</t>
  </si>
  <si>
    <t>本表中的“捐赠方/客户”包括捐赠方、客户、会员、给予政府补贴收入的政府机关等。</t>
  </si>
  <si>
    <r>
      <t>如有不同意公开信息的捐赠方，在“捐赠方</t>
    </r>
    <r>
      <rPr>
        <sz val="10"/>
        <rFont val="宋体"/>
        <family val="3"/>
        <charset val="134"/>
      </rPr>
      <t>/客户</t>
    </r>
    <r>
      <rPr>
        <sz val="10"/>
        <rFont val="宋体"/>
        <family val="3"/>
        <charset val="134"/>
      </rPr>
      <t>”栏填写“匿名捐赠人”；但本机构的关联方不得匿名。</t>
    </r>
  </si>
  <si>
    <t>供应商</t>
  </si>
  <si>
    <t>采购额</t>
  </si>
  <si>
    <t>占机构总采购额的比重</t>
  </si>
  <si>
    <t>重大事项描述</t>
  </si>
  <si>
    <t>对本机构的影响</t>
  </si>
  <si>
    <t>影响金额
（如有）</t>
  </si>
  <si>
    <t>·本机构组织实现的由捐赠方直接向受益人捐赠的事项（如，助学款-由本机构发起、审核、联络、确认，但款项由捐赠方直接付款给受赠方，未经本机构收支）。</t>
  </si>
  <si>
    <t>·本机构与捐赠方、受益人、客户、供应商、员工、理事等单位或个人之间的重大纠纷或诉讼。</t>
  </si>
  <si>
    <t>·其他有重大影响的事项。</t>
  </si>
  <si>
    <t>一级、二级披露的机构可简化填写本表，只填写“项目名称”与“支出合计”两列。</t>
    <phoneticPr fontId="36" type="noConversion"/>
  </si>
  <si>
    <t>规模较大、项目较多的机构可以将项目分类汇总填写，将表头的“项目名称”改为“项目类别”，“项目周期”改为“项目数量（个）”。</t>
    <phoneticPr fontId="36" type="noConversion"/>
  </si>
  <si>
    <t>以持续性服务为主的机构可以按业务分类填写，将表头的“项目名称”改为“业务类型”，“项目周期”改为“业务简介”。</t>
    <phoneticPr fontId="36" type="noConversion"/>
  </si>
  <si>
    <t>本表“业务活动成本”的“总额”合计数应与《业务活动表》中的“业务活动成本”行金额相符。</t>
    <phoneticPr fontId="36" type="noConversion"/>
  </si>
  <si>
    <t>“项目周期”填写项目起止年月。</t>
    <phoneticPr fontId="36" type="noConversion"/>
  </si>
  <si>
    <t>辅助资料</t>
    <phoneticPr fontId="36" type="noConversion"/>
  </si>
  <si>
    <t>如果有，可以作为辅助资料披露。</t>
    <phoneticPr fontId="36" type="noConversion"/>
  </si>
  <si>
    <t>项目支出明细表</t>
    <phoneticPr fontId="36" type="noConversion"/>
  </si>
  <si>
    <t>重大项目收支明细表</t>
    <phoneticPr fontId="36" type="noConversion"/>
  </si>
  <si>
    <t>11 前 五 大 捐 赠 方 / 客 户</t>
    <phoneticPr fontId="36" type="noConversion"/>
  </si>
  <si>
    <t>12 前 五 大 供 应 商</t>
    <phoneticPr fontId="36" type="noConversion"/>
  </si>
  <si>
    <t>13 重 大 事 项 说 明</t>
    <phoneticPr fontId="36" type="noConversion"/>
  </si>
  <si>
    <t>财务负责人：</t>
    <phoneticPr fontId="36" type="noConversion"/>
  </si>
  <si>
    <t>机构负责人：</t>
    <phoneticPr fontId="36" type="noConversion"/>
  </si>
  <si>
    <t>报表编制人：</t>
    <phoneticPr fontId="36" type="noConversion"/>
  </si>
  <si>
    <t>02' 利  润  表</t>
    <phoneticPr fontId="36" type="noConversion"/>
  </si>
  <si>
    <t xml:space="preserve">01' 资 产 负 债 表					</t>
    <phoneticPr fontId="36" type="noConversion"/>
  </si>
  <si>
    <t>除已列出的费用项目外，机构可根据实际情况增加本机构发生额较大的主要费用项目。</t>
    <phoneticPr fontId="36" type="noConversion"/>
  </si>
  <si>
    <t xml:space="preserve">  其他费用</t>
    <phoneticPr fontId="36" type="noConversion"/>
  </si>
  <si>
    <r>
      <t xml:space="preserve">      </t>
    </r>
    <r>
      <rPr>
        <sz val="10"/>
        <rFont val="宋体"/>
        <family val="3"/>
        <charset val="134"/>
      </rPr>
      <t>业务活动产生的现金流量净额</t>
    </r>
    <phoneticPr fontId="36" type="noConversion"/>
  </si>
  <si>
    <t>业务活动产生的现金流量净额</t>
    <phoneticPr fontId="36" type="noConversion"/>
  </si>
  <si>
    <t>披露说明：</t>
    <phoneticPr fontId="36" type="noConversion"/>
  </si>
  <si>
    <t>·本机构受到政府相关部门的公开表彰或批评、奖励或处罚，取得的行业相关资质、评级等。</t>
    <phoneticPr fontId="36" type="noConversion"/>
  </si>
  <si>
    <t>披露说明：</t>
    <phoneticPr fontId="36" type="noConversion"/>
  </si>
  <si>
    <t>重大项目审计报告是有助于公众更全面、深入地理解机构业务与财务状况的辅助资料，各机构可自行决定是否对重大项目进行审计以及是否披露重大项目审计报告。</t>
    <phoneticPr fontId="36" type="noConversion"/>
  </si>
  <si>
    <t>重大项目是指项目本期支出额占机构总支出10%（含）以上的项目，或本期支出额虽占机构总支出10%以下但机构认为性质重要的项目。</t>
    <phoneticPr fontId="36" type="noConversion"/>
  </si>
  <si>
    <t>重大事项是指会计期间内发生的对本机构业务开展过程或业务目标的实现有重大影响的事项。包括：</t>
    <phoneticPr fontId="36" type="noConversion"/>
  </si>
  <si>
    <t>经营性收入：包括提供服务收入、商品销售收入等机构在开展业务中取得的经营性收入。</t>
    <phoneticPr fontId="36" type="noConversion"/>
  </si>
  <si>
    <t>财务信息披露 （年度、季度）报告</t>
    <phoneticPr fontId="36" type="noConversion"/>
  </si>
  <si>
    <t>前五大捐赠方/客户</t>
    <phoneticPr fontId="36" type="noConversion"/>
  </si>
  <si>
    <t>是否 关联方</t>
    <phoneticPr fontId="36" type="noConversion"/>
  </si>
  <si>
    <r>
      <t>行</t>
    </r>
    <r>
      <rPr>
        <sz val="10"/>
        <rFont val="Times New Roman"/>
        <family val="1"/>
      </rPr>
      <t xml:space="preserve">  </t>
    </r>
    <r>
      <rPr>
        <sz val="10"/>
        <rFont val="宋体"/>
        <family val="3"/>
        <charset val="134"/>
      </rPr>
      <t>次</t>
    </r>
    <phoneticPr fontId="36" type="noConversion"/>
  </si>
  <si>
    <t>行次</t>
    <phoneticPr fontId="36" type="noConversion"/>
  </si>
  <si>
    <t>合计</t>
    <phoneticPr fontId="36" type="noConversion"/>
  </si>
  <si>
    <t>全职人员平均人数</t>
    <phoneticPr fontId="36" type="noConversion"/>
  </si>
  <si>
    <t>全年累计数</t>
    <phoneticPr fontId="36" type="noConversion"/>
  </si>
  <si>
    <r>
      <t>Ø</t>
    </r>
    <r>
      <rPr>
        <sz val="14"/>
        <rFont val="宋体"/>
        <family val="3"/>
        <charset val="134"/>
      </rPr>
      <t>无规范的财务报表</t>
    </r>
    <phoneticPr fontId="36" type="noConversion"/>
  </si>
  <si>
    <r>
      <t>Ø</t>
    </r>
    <r>
      <rPr>
        <sz val="14"/>
        <rFont val="宋体"/>
        <family val="3"/>
        <charset val="134"/>
      </rPr>
      <t xml:space="preserve">有专职的专业财务人员 </t>
    </r>
    <phoneticPr fontId="36" type="noConversion"/>
  </si>
  <si>
    <r>
      <t>Ø</t>
    </r>
    <r>
      <rPr>
        <sz val="14"/>
        <rFont val="宋体"/>
        <family val="3"/>
        <charset val="134"/>
      </rPr>
      <t>有连续三年以上完整的财务信息披露</t>
    </r>
    <phoneticPr fontId="36" type="noConversion"/>
  </si>
  <si>
    <t>前五大供应商</t>
    <phoneticPr fontId="36" type="noConversion"/>
  </si>
  <si>
    <t>(机构名称)</t>
    <phoneticPr fontId="36" type="noConversion"/>
  </si>
  <si>
    <t>重大变动说明</t>
    <phoneticPr fontId="36" type="noConversion"/>
  </si>
  <si>
    <t>全职人员薪酬总额</t>
    <phoneticPr fontId="36" type="noConversion"/>
  </si>
  <si>
    <t>·本机构接收的志愿服务的时长或价值，免费接收的不便记作收入的物资、服务等。</t>
    <phoneticPr fontId="36" type="noConversion"/>
  </si>
  <si>
    <t>“捐赠方”未指明捐赠用途的，于“捐赠用途”栏填写“非限定性捐赠”。</t>
    <phoneticPr fontId="36" type="noConversion"/>
  </si>
  <si>
    <t>同比增减</t>
    <phoneticPr fontId="36" type="noConversion"/>
  </si>
  <si>
    <t>本表中的本年数据和上年数据从其他报表自动取数，前年数据依据以前年度披露的财务报告填写。</t>
    <phoneticPr fontId="36" type="noConversion"/>
  </si>
  <si>
    <t>“全职人员薪酬总额”只包含机构全职人员的薪酬，兼职人员取得的薪金视同劳务费。薪酬总额包括工资薪金、奖金、社会保险费、住房公积金及福利费等。</t>
    <phoneticPr fontId="36" type="noConversion"/>
  </si>
  <si>
    <t>本表中的采购包括物资、固定资产、场地租赁、服务、劳务等各类采购。</t>
    <phoneticPr fontId="36" type="noConversion"/>
  </si>
  <si>
    <t>“总采购额”是指除直接资金资助和人员费用外的本期支出总额。</t>
    <phoneticPr fontId="36" type="noConversion"/>
  </si>
  <si>
    <t>“同比增减”超过50%为“重大变动”。对出现重大变动的报表项目需说明变动原因。</t>
    <phoneticPr fontId="36" type="noConversion"/>
  </si>
  <si>
    <t>会计制度：</t>
    <phoneticPr fontId="36" type="noConversion"/>
  </si>
  <si>
    <t>重大事项说明</t>
    <phoneticPr fontId="36" type="noConversion"/>
  </si>
  <si>
    <t>平均人数=本期内每月末人数之和÷本期月数。</t>
    <phoneticPr fontId="36" type="noConversion"/>
  </si>
  <si>
    <t>三级披露中，工商注册的机构可选择披露法定审计报告或基于《民间非营利组织会计制度》的专项审计报告。如果披露法定审计报告，为避免因披露的财务信息与经审计的会计报表数据不一致导致公众质疑，建议只披露审计报告正文，不披露经审计的会计报表。</t>
    <phoneticPr fontId="36" type="noConversion"/>
  </si>
  <si>
    <t>四级披露中，工商注册的机构应披露基于《民间非营利组织会计制度》的专项审计报告。</t>
    <phoneticPr fontId="36" type="noConversion"/>
  </si>
  <si>
    <t>第一、二级财务信息披露，必须填写第1、5、9、10、11、12项指标，其他指标为选填项；第三、四级披露须填写全部指标。</t>
    <phoneticPr fontId="36" type="noConversion"/>
  </si>
  <si>
    <r>
      <t>Ø</t>
    </r>
    <r>
      <rPr>
        <sz val="14"/>
        <rFont val="宋体"/>
        <family val="3"/>
        <charset val="134"/>
      </rPr>
      <t>有较高的财务管理能力</t>
    </r>
    <phoneticPr fontId="36" type="noConversion"/>
  </si>
  <si>
    <r>
      <t>Ø</t>
    </r>
    <r>
      <rPr>
        <sz val="14"/>
        <rFont val="宋体"/>
        <family val="3"/>
        <charset val="134"/>
      </rPr>
      <t>有基于《民间非营利组织会计制度》的年度审计报告</t>
    </r>
    <phoneticPr fontId="36" type="noConversion"/>
  </si>
  <si>
    <r>
      <t>Ø</t>
    </r>
    <r>
      <rPr>
        <sz val="14"/>
        <rFont val="宋体"/>
        <family val="3"/>
        <charset val="134"/>
      </rPr>
      <t xml:space="preserve">有一定的财务管理能力，并出具管理报表 </t>
    </r>
    <phoneticPr fontId="36" type="noConversion"/>
  </si>
  <si>
    <r>
      <t>Ø</t>
    </r>
    <r>
      <rPr>
        <sz val="14"/>
        <rFont val="宋体"/>
        <family val="3"/>
        <charset val="134"/>
      </rPr>
      <t>有年度审计报告</t>
    </r>
    <phoneticPr fontId="36" type="noConversion"/>
  </si>
  <si>
    <t>2</t>
    <phoneticPr fontId="36" type="noConversion"/>
  </si>
  <si>
    <t>3</t>
  </si>
  <si>
    <t>4</t>
  </si>
  <si>
    <t>5</t>
  </si>
  <si>
    <t>会计期间：指报表期间，如果不是日历季度或年度，填写“x年x月x日至x年x月x日”。</t>
    <phoneticPr fontId="36" type="noConversion"/>
  </si>
  <si>
    <t>收入总额</t>
    <phoneticPr fontId="36" type="noConversion"/>
  </si>
  <si>
    <t>费用总额</t>
    <phoneticPr fontId="36" type="noConversion"/>
  </si>
  <si>
    <t>资产合计</t>
    <phoneticPr fontId="36" type="noConversion"/>
  </si>
  <si>
    <t>负债合计</t>
    <phoneticPr fontId="36" type="noConversion"/>
  </si>
  <si>
    <t>净资产合计</t>
    <phoneticPr fontId="36" type="noConversion"/>
  </si>
  <si>
    <t>“同比增减”超过50%为“重大变动”。对近三年内出现重大变动的会计数据需说明变动原因。</t>
    <phoneticPr fontId="36" type="noConversion"/>
  </si>
  <si>
    <t>“机构负责人薪酬”和“理事薪酬”包括全职机构负责人和理事的薪酬以及支付给兼职机构负责人和理事的劳务费。当机构负责人是理事时，“理事薪酬”中不包含“机构负责人薪酬”。</t>
    <phoneticPr fontId="36" type="noConversion"/>
  </si>
  <si>
    <t>会计制度：指填报本套报表所遵循的会计制度。</t>
    <phoneticPr fontId="36" type="noConversion"/>
  </si>
  <si>
    <r>
      <t>√</t>
    </r>
    <r>
      <rPr>
        <vertAlign val="superscript"/>
        <sz val="10"/>
        <rFont val="宋体"/>
        <family val="3"/>
        <charset val="134"/>
      </rPr>
      <t>①</t>
    </r>
    <r>
      <rPr>
        <sz val="10"/>
        <rFont val="宋体"/>
        <family val="3"/>
        <charset val="134"/>
      </rPr>
      <t>：工商注册的机构可选择披露其中一张报表。</t>
    </r>
    <phoneticPr fontId="36" type="noConversion"/>
  </si>
  <si>
    <r>
      <t>√</t>
    </r>
    <r>
      <rPr>
        <vertAlign val="superscript"/>
        <sz val="10"/>
        <rFont val="宋体"/>
        <family val="3"/>
        <charset val="134"/>
      </rPr>
      <t>②</t>
    </r>
    <r>
      <rPr>
        <sz val="10"/>
        <rFont val="宋体"/>
        <family val="3"/>
        <charset val="134"/>
      </rPr>
      <t>：可自行选择是否披露。</t>
    </r>
    <phoneticPr fontId="36" type="noConversion"/>
  </si>
  <si>
    <t>√④：工商注册的机构需披露基于《民间非营利组织会计制度》的专项审计报告。</t>
    <phoneticPr fontId="36" type="noConversion"/>
  </si>
  <si>
    <t>√③：工商注册的机构可选择披露法定审计报告或基于《民间非营利组织会计制度》的专项审计报告；如果披露法定审计报告，建议只披露审计报告正文，不披露经审计的会计报表。</t>
    <phoneticPr fontId="36" type="noConversion"/>
  </si>
  <si>
    <t>其中：业务活动成本</t>
    <phoneticPr fontId="36" type="noConversion"/>
  </si>
  <si>
    <t>会计期间：</t>
    <phoneticPr fontId="36" type="noConversion"/>
  </si>
  <si>
    <t>负债和净资产合计</t>
    <phoneticPr fontId="36" type="noConversion"/>
  </si>
  <si>
    <t>资产合计</t>
    <phoneticPr fontId="36" type="noConversion"/>
  </si>
  <si>
    <t>固定资产合计</t>
    <phoneticPr fontId="36" type="noConversion"/>
  </si>
  <si>
    <t xml:space="preserve">     受托代理资产</t>
    <phoneticPr fontId="36" type="noConversion"/>
  </si>
  <si>
    <t>长期负债合计</t>
    <phoneticPr fontId="36" type="noConversion"/>
  </si>
  <si>
    <t>流动负债合计</t>
    <phoneticPr fontId="36" type="noConversion"/>
  </si>
  <si>
    <t>流动资产合计</t>
    <phoneticPr fontId="36" type="noConversion"/>
  </si>
  <si>
    <t>项目支出分为“业务活动成本”、“购置资产额”和“分担机构管理费用”三类，其中“购置资产额”指项目执行中购置的所有权属于本机构的固定资产、无形资产等长期资产的购置成本，“分担机构管理费用”指项目分担的机构管理费用、筹资费用及其他费用金额。</t>
    <phoneticPr fontId="36" type="noConversion"/>
  </si>
  <si>
    <r>
      <t>Ø</t>
    </r>
    <r>
      <rPr>
        <sz val="14"/>
        <rFont val="宋体"/>
        <family val="3"/>
        <charset val="134"/>
      </rPr>
      <t xml:space="preserve">会计记录不完整、不及时 </t>
    </r>
    <phoneticPr fontId="36" type="noConversion"/>
  </si>
  <si>
    <t>在具备三级的适用条件基础上，还具备：</t>
    <phoneticPr fontId="36" type="noConversion"/>
  </si>
  <si>
    <t>业务活动成本(B)</t>
    <phoneticPr fontId="36" type="noConversion"/>
  </si>
  <si>
    <t>购置资产额(C)</t>
    <phoneticPr fontId="36" type="noConversion"/>
  </si>
  <si>
    <r>
      <t>分担机构管理费用</t>
    </r>
    <r>
      <rPr>
        <b/>
        <sz val="10"/>
        <rFont val="宋体"/>
        <family val="3"/>
        <charset val="134"/>
      </rPr>
      <t>(D)</t>
    </r>
    <phoneticPr fontId="36" type="noConversion"/>
  </si>
  <si>
    <t>支出合计(A) (A=B+C+D)</t>
    <phoneticPr fontId="36" type="noConversion"/>
  </si>
  <si>
    <t>（ 披露会计期间 ）</t>
    <phoneticPr fontId="36" type="noConversion"/>
  </si>
  <si>
    <t>上年同期</t>
    <phoneticPr fontId="36" type="noConversion"/>
  </si>
  <si>
    <t>前年同期</t>
    <phoneticPr fontId="36" type="noConversion"/>
  </si>
  <si>
    <r>
      <t xml:space="preserve">表 </t>
    </r>
    <r>
      <rPr>
        <b/>
        <sz val="10"/>
        <rFont val="宋体"/>
        <family val="3"/>
        <charset val="134"/>
      </rPr>
      <t xml:space="preserve">  </t>
    </r>
    <r>
      <rPr>
        <b/>
        <sz val="10"/>
        <rFont val="宋体"/>
        <family val="3"/>
        <charset val="134"/>
      </rPr>
      <t>项</t>
    </r>
    <phoneticPr fontId="36" type="noConversion"/>
  </si>
  <si>
    <t>15 机构审计报告</t>
    <phoneticPr fontId="36" type="noConversion"/>
  </si>
  <si>
    <t>16 重大项目审计报告</t>
    <phoneticPr fontId="36" type="noConversion"/>
  </si>
  <si>
    <t>本表中第2-4项的比重是指该项占第1项“收入总额”的比重，三项比重之和应小于或等于100%；第6-9项的比重是指该项占第5项“费用总额”的比重，第6-8项比重之和应小于或等于100%；第11-12项的比重是指该项占第5项“费用总额”的比重。</t>
    <phoneticPr fontId="36" type="noConversion"/>
  </si>
  <si>
    <t>长期负债：</t>
    <phoneticPr fontId="36" type="noConversion"/>
  </si>
  <si>
    <t>至今</t>
    <phoneticPr fontId="36" type="noConversion"/>
  </si>
  <si>
    <t>邮资快递</t>
    <phoneticPr fontId="93" type="noConversion"/>
  </si>
  <si>
    <t>所得税</t>
    <phoneticPr fontId="93" type="noConversion"/>
  </si>
  <si>
    <t>虚拟数据</t>
    <phoneticPr fontId="36" type="noConversion"/>
  </si>
  <si>
    <t>14 重 大 项 目 收 支 明 细 表</t>
    <phoneticPr fontId="36" type="noConversion"/>
  </si>
  <si>
    <t>项目周期</t>
    <phoneticPr fontId="36" type="noConversion"/>
  </si>
  <si>
    <t>本期支出 (A)</t>
    <phoneticPr fontId="36" type="noConversion"/>
  </si>
  <si>
    <t>本期支出占机构总支出的比重 (B)</t>
    <phoneticPr fontId="36" type="noConversion"/>
  </si>
  <si>
    <t>累计收入 (C)</t>
    <phoneticPr fontId="36" type="noConversion"/>
  </si>
  <si>
    <r>
      <t xml:space="preserve">累计支出 </t>
    </r>
    <r>
      <rPr>
        <b/>
        <sz val="10"/>
        <rFont val="宋体"/>
        <family val="3"/>
        <charset val="134"/>
      </rPr>
      <t>(D)</t>
    </r>
    <phoneticPr fontId="36" type="noConversion"/>
  </si>
  <si>
    <r>
      <t>期末余额  (E)</t>
    </r>
    <r>
      <rPr>
        <b/>
        <sz val="10"/>
        <rFont val="宋体"/>
        <family val="3"/>
        <charset val="134"/>
      </rPr>
      <t xml:space="preserve"> (E=C-D)</t>
    </r>
    <phoneticPr fontId="36" type="noConversion"/>
  </si>
  <si>
    <t>分担机构管理费用的标准或依据</t>
    <phoneticPr fontId="36" type="noConversion"/>
  </si>
  <si>
    <t>合计 (D)</t>
    <phoneticPr fontId="36" type="noConversion"/>
  </si>
  <si>
    <t>业务活动成本 (D1)</t>
    <phoneticPr fontId="36" type="noConversion"/>
  </si>
  <si>
    <t>购置资产额 (D2)</t>
    <phoneticPr fontId="36" type="noConversion"/>
  </si>
  <si>
    <t>分担机构管理费用 (D3)</t>
    <phoneticPr fontId="36" type="noConversion"/>
  </si>
  <si>
    <t>业务活动成本总额 (D1)</t>
    <phoneticPr fontId="36" type="noConversion"/>
  </si>
  <si>
    <t>其中：直接资助额 (D1.1)</t>
    <phoneticPr fontId="36" type="noConversion"/>
  </si>
  <si>
    <t>其中：人员费用 (D1.2)</t>
    <phoneticPr fontId="36" type="noConversion"/>
  </si>
  <si>
    <t>其中：其他重大费用1 (D1.3)</t>
    <phoneticPr fontId="36" type="noConversion"/>
  </si>
  <si>
    <t>本表从重大项目的资金角度披露重大项目的累计收入、累计支出以及资金余额。</t>
    <phoneticPr fontId="36" type="noConversion"/>
  </si>
  <si>
    <t>重大项目是指项目本期支出额占机构总支出10%（含）以上的项目，或本期支出额虽占机构总支出10%以下但机构认为性质重要的项目。“机构总支出”是指“业务活动表”中的“费用合计”与当期的固定资产采购额之和。</t>
    <phoneticPr fontId="36" type="noConversion"/>
  </si>
  <si>
    <t>“项目周期”填写项目起止年月。</t>
    <phoneticPr fontId="36" type="noConversion"/>
  </si>
  <si>
    <t>重大项目支出分为“业务活动成本”、“购置资产额”和“分担机构运营管理费”三类，其中“购置资产额”指项目执行中购置的所有权属于本机构的固定资产、无形资产等长期资产的购置成本，“分担机构运营管理费”指项目分担机构的管理费用、筹资费用和其他费用的金额。</t>
    <phoneticPr fontId="36" type="noConversion"/>
  </si>
  <si>
    <t>“直接资助额”包括直接资助给受益对象的资金和物资。</t>
    <phoneticPr fontId="36" type="noConversion"/>
  </si>
  <si>
    <t>对于全部资金来源于限定性收入的重大项目，如果项目执行过程中因收入未及时到位而产生机构垫付资金的情况，“累计支出合计”可以大于“累计收入”，“期末余额”为负。</t>
    <phoneticPr fontId="36" type="noConversion"/>
  </si>
  <si>
    <t>“其他重大费用”是指占该项目“累计支出合计”10%（含）以上的费用。</t>
    <phoneticPr fontId="36" type="noConversion"/>
  </si>
  <si>
    <t>如果项目支出中有“分担机构管理费用”，需注明分担标准或依据，如：按项目预算金额分担，按项目支出占机构整体项目支出的比例分担，按与资助方达成的协议分担等。</t>
    <phoneticPr fontId="36" type="noConversion"/>
  </si>
  <si>
    <t>其中：其他重大费用2 (D1.4)</t>
    <phoneticPr fontId="36" type="noConversion"/>
  </si>
  <si>
    <t>其中：其他重大费用3 (D1.5)</t>
    <phoneticPr fontId="36" type="noConversion"/>
  </si>
  <si>
    <t>机构负责人报酬</t>
    <phoneticPr fontId="36" type="noConversion"/>
  </si>
  <si>
    <t>理事报酬</t>
    <phoneticPr fontId="36" type="noConversion"/>
  </si>
  <si>
    <t>机 构 基 本 情 况</t>
    <phoneticPr fontId="36" type="noConversion"/>
  </si>
  <si>
    <t>简称或别称</t>
    <phoneticPr fontId="36" type="noConversion"/>
  </si>
  <si>
    <t>法定代表人或机构负责人</t>
    <phoneticPr fontId="36" type="noConversion"/>
  </si>
  <si>
    <t>发证机关</t>
    <phoneticPr fontId="36" type="noConversion"/>
  </si>
  <si>
    <t>登记证号</t>
    <phoneticPr fontId="36" type="noConversion"/>
  </si>
  <si>
    <t>发证日期</t>
    <phoneticPr fontId="36" type="noConversion"/>
  </si>
  <si>
    <t>组织机构代码</t>
    <phoneticPr fontId="36" type="noConversion"/>
  </si>
  <si>
    <t>年检情况</t>
    <phoneticPr fontId="36" type="noConversion"/>
  </si>
  <si>
    <t>财务负责人：无财务负责人的，填写机构负责人姓名。</t>
    <phoneticPr fontId="36" type="noConversion"/>
  </si>
  <si>
    <t>年检情况：填写最近一次年检的时间和年检状态；未注册或新成立的组织，填写“未注册”或“新成立未到年检期”。</t>
    <phoneticPr fontId="36" type="noConversion"/>
  </si>
  <si>
    <t>报表编制人</t>
    <phoneticPr fontId="36" type="noConversion"/>
  </si>
  <si>
    <t>监事会成员名单</t>
    <phoneticPr fontId="36" type="noConversion"/>
  </si>
  <si>
    <t>……</t>
  </si>
  <si>
    <t>本表为《业务活动表》或《利润表》中各项收入的明细表，对机构的收入按“类别”和“明细类别”详细列示。</t>
    <phoneticPr fontId="36" type="noConversion"/>
  </si>
  <si>
    <t>本表"合计"行应等于《业务活动表》的“收入合计”行金额，或等于《利润表》的“营业收入”与“营业外收入”之和。</t>
    <phoneticPr fontId="36" type="noConversion"/>
  </si>
  <si>
    <t>明细类别：根据本机构业务特点自行确定明细类别的具体内容。</t>
  </si>
  <si>
    <t>报表编制人：</t>
  </si>
  <si>
    <t>财务负责人：</t>
  </si>
  <si>
    <t>机构负责人：</t>
  </si>
  <si>
    <t>……</t>
    <phoneticPr fontId="36" type="noConversion"/>
  </si>
  <si>
    <t xml:space="preserve">  会费收入</t>
    <phoneticPr fontId="36" type="noConversion"/>
  </si>
  <si>
    <t xml:space="preserve">     受托代理负债</t>
    <phoneticPr fontId="36" type="noConversion"/>
  </si>
  <si>
    <t>受托代理负债：</t>
    <phoneticPr fontId="36" type="noConversion"/>
  </si>
  <si>
    <t>登记证书图片存放表，可放多找图片</t>
    <phoneticPr fontId="36" type="noConversion"/>
  </si>
  <si>
    <t>06 项 目 支 出 明 细 表</t>
    <phoneticPr fontId="36" type="noConversion"/>
  </si>
  <si>
    <t xml:space="preserve">     应付款项</t>
    <phoneticPr fontId="36" type="noConversion"/>
  </si>
  <si>
    <t xml:space="preserve">     短期借款</t>
    <phoneticPr fontId="36" type="noConversion"/>
  </si>
  <si>
    <t xml:space="preserve">     应付工资</t>
    <phoneticPr fontId="36" type="noConversion"/>
  </si>
  <si>
    <t xml:space="preserve">     预付账款</t>
    <phoneticPr fontId="36" type="noConversion"/>
  </si>
  <si>
    <t xml:space="preserve">     短期投资</t>
    <phoneticPr fontId="36" type="noConversion"/>
  </si>
  <si>
    <t>流动资产：</t>
    <phoneticPr fontId="36" type="noConversion"/>
  </si>
  <si>
    <t xml:space="preserve">     应收款项</t>
    <phoneticPr fontId="36" type="noConversion"/>
  </si>
  <si>
    <t xml:space="preserve">  油气资产</t>
    <phoneticPr fontId="36" type="noConversion"/>
  </si>
  <si>
    <t xml:space="preserve">  交易性金融负债</t>
    <phoneticPr fontId="36" type="noConversion"/>
  </si>
  <si>
    <t xml:space="preserve">  短期借款</t>
    <phoneticPr fontId="36" type="noConversion"/>
  </si>
  <si>
    <t xml:space="preserve">  货币资金</t>
    <phoneticPr fontId="36" type="noConversion"/>
  </si>
  <si>
    <t xml:space="preserve">  交易性金融资产</t>
    <phoneticPr fontId="36" type="noConversion"/>
  </si>
  <si>
    <t xml:space="preserve">      会费收入</t>
    <phoneticPr fontId="36" type="noConversion"/>
  </si>
  <si>
    <t>……</t>
    <phoneticPr fontId="36" type="noConversion"/>
  </si>
  <si>
    <t>合计</t>
    <phoneticPr fontId="36" type="noConversion"/>
  </si>
  <si>
    <t>交通差旅费</t>
    <phoneticPr fontId="36" type="noConversion"/>
  </si>
  <si>
    <t>交通差旅费</t>
    <phoneticPr fontId="36" type="noConversion"/>
  </si>
  <si>
    <t>合计</t>
    <phoneticPr fontId="36" type="noConversion"/>
  </si>
  <si>
    <t>业务范围</t>
    <phoneticPr fontId="36" type="noConversion"/>
  </si>
  <si>
    <t>开办资金(注册资本)</t>
    <phoneticPr fontId="36" type="noConversion"/>
  </si>
  <si>
    <t>…</t>
    <phoneticPr fontId="36" type="noConversion"/>
  </si>
  <si>
    <t>……</t>
    <phoneticPr fontId="36" type="noConversion"/>
  </si>
  <si>
    <t>1.0捐赠收入</t>
    <phoneticPr fontId="36" type="noConversion"/>
  </si>
  <si>
    <t>2.0会费收入</t>
    <phoneticPr fontId="36" type="noConversion"/>
  </si>
  <si>
    <t>3.0提供服务收入</t>
    <phoneticPr fontId="36" type="noConversion"/>
  </si>
  <si>
    <t>4.0商品销售收入</t>
    <phoneticPr fontId="36" type="noConversion"/>
  </si>
  <si>
    <t>5.0政府补助收入</t>
    <phoneticPr fontId="36" type="noConversion"/>
  </si>
  <si>
    <t>6.0投资收益</t>
    <phoneticPr fontId="36" type="noConversion"/>
  </si>
  <si>
    <t>7.0其他收入</t>
    <phoneticPr fontId="3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</si>
</sst>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 #,##0.00_ ;_ * \-#,##0.00_ ;_ * &quot;-&quot;??_ ;_ @_ "/>
    <numFmt numFmtId="176" formatCode="[$-F800]dddd\,\ mmmm\ dd\,\ yyyy"/>
    <numFmt numFmtId="177" formatCode="0.0%"/>
    <numFmt numFmtId="178" formatCode="#,##0.00_);[Red]\(#,##0.00\)"/>
    <numFmt numFmtId="179" formatCode="_ * #,##0.0_ ;_ * \-#,##0.0_ ;_ * &quot;-&quot;??_ ;_ @_ "/>
    <numFmt numFmtId="180" formatCode="yyyy/m/d;@"/>
  </numFmts>
  <fonts count="98">
    <font>
      <sz val="12"/>
      <name val="宋体"/>
      <charset val="134"/>
    </font>
    <font>
      <sz val="9.5"/>
      <name val="Arial"/>
      <family val="2"/>
    </font>
    <font>
      <sz val="9.5"/>
      <name val="宋体"/>
      <family val="3"/>
      <charset val="134"/>
    </font>
    <font>
      <sz val="9.5"/>
      <color indexed="56"/>
      <name val="宋体"/>
      <family val="3"/>
      <charset val="134"/>
    </font>
    <font>
      <sz val="9.5"/>
      <color indexed="10"/>
      <name val="宋体"/>
      <family val="3"/>
      <charset val="134"/>
    </font>
    <font>
      <sz val="14"/>
      <name val="宋体"/>
      <family val="3"/>
      <charset val="134"/>
    </font>
    <font>
      <vertAlign val="superscript"/>
      <sz val="10"/>
      <name val="宋体"/>
      <family val="3"/>
      <charset val="134"/>
    </font>
    <font>
      <sz val="10"/>
      <name val="宋体"/>
      <family val="3"/>
      <charset val="134"/>
    </font>
    <font>
      <vertAlign val="superscript"/>
      <sz val="9.5"/>
      <name val="宋体"/>
      <family val="3"/>
      <charset val="134"/>
    </font>
    <font>
      <vertAlign val="superscript"/>
      <sz val="9.5"/>
      <color indexed="8"/>
      <name val="宋体"/>
      <family val="3"/>
      <charset val="134"/>
    </font>
    <font>
      <sz val="9.5"/>
      <color indexed="8"/>
      <name val="宋体"/>
      <family val="3"/>
      <charset val="134"/>
    </font>
    <font>
      <sz val="9.5"/>
      <color indexed="8"/>
      <name val="Arial"/>
      <family val="2"/>
    </font>
    <font>
      <sz val="18"/>
      <name val="黑体"/>
      <family val="3"/>
      <charset val="134"/>
    </font>
    <font>
      <sz val="20"/>
      <name val="黑体"/>
      <family val="3"/>
      <charset val="134"/>
    </font>
    <font>
      <b/>
      <sz val="18"/>
      <name val="黑体"/>
      <family val="3"/>
      <charset val="134"/>
    </font>
    <font>
      <sz val="10"/>
      <name val="Times New Roman"/>
      <family val="1"/>
    </font>
    <font>
      <sz val="11"/>
      <color indexed="8"/>
      <name val="宋体"/>
      <family val="3"/>
      <charset val="134"/>
    </font>
    <font>
      <sz val="11"/>
      <color indexed="9"/>
      <name val="宋体"/>
      <family val="3"/>
      <charset val="134"/>
    </font>
    <font>
      <b/>
      <sz val="18"/>
      <color indexed="56"/>
      <name val="宋体"/>
      <family val="3"/>
      <charset val="134"/>
    </font>
    <font>
      <b/>
      <sz val="15"/>
      <color indexed="56"/>
      <name val="宋体"/>
      <family val="3"/>
      <charset val="134"/>
    </font>
    <font>
      <b/>
      <sz val="13"/>
      <color indexed="56"/>
      <name val="宋体"/>
      <family val="3"/>
      <charset val="134"/>
    </font>
    <font>
      <b/>
      <sz val="11"/>
      <color indexed="56"/>
      <name val="宋体"/>
      <family val="3"/>
      <charset val="134"/>
    </font>
    <font>
      <sz val="11"/>
      <color indexed="20"/>
      <name val="宋体"/>
      <family val="3"/>
      <charset val="134"/>
    </font>
    <font>
      <u/>
      <sz val="12"/>
      <color indexed="12"/>
      <name val="宋体"/>
      <family val="3"/>
      <charset val="134"/>
    </font>
    <font>
      <sz val="11"/>
      <color indexed="17"/>
      <name val="宋体"/>
      <family val="3"/>
      <charset val="134"/>
    </font>
    <font>
      <b/>
      <sz val="11"/>
      <color indexed="8"/>
      <name val="宋体"/>
      <family val="3"/>
      <charset val="134"/>
    </font>
    <font>
      <b/>
      <sz val="11"/>
      <color indexed="52"/>
      <name val="宋体"/>
      <family val="3"/>
      <charset val="134"/>
    </font>
    <font>
      <b/>
      <sz val="11"/>
      <color indexed="9"/>
      <name val="宋体"/>
      <family val="3"/>
      <charset val="134"/>
    </font>
    <font>
      <i/>
      <sz val="11"/>
      <color indexed="23"/>
      <name val="宋体"/>
      <family val="3"/>
      <charset val="134"/>
    </font>
    <font>
      <sz val="11"/>
      <color indexed="10"/>
      <name val="宋体"/>
      <family val="3"/>
      <charset val="134"/>
    </font>
    <font>
      <sz val="11"/>
      <color indexed="52"/>
      <name val="宋体"/>
      <family val="3"/>
      <charset val="134"/>
    </font>
    <font>
      <sz val="11"/>
      <color indexed="60"/>
      <name val="宋体"/>
      <family val="3"/>
      <charset val="134"/>
    </font>
    <font>
      <b/>
      <sz val="11"/>
      <color indexed="63"/>
      <name val="宋体"/>
      <family val="3"/>
      <charset val="134"/>
    </font>
    <font>
      <sz val="11"/>
      <color indexed="62"/>
      <name val="宋体"/>
      <family val="3"/>
      <charset val="134"/>
    </font>
    <font>
      <sz val="9.5"/>
      <color indexed="14"/>
      <name val="宋体"/>
      <family val="3"/>
      <charset val="134"/>
    </font>
    <font>
      <b/>
      <sz val="18"/>
      <color indexed="8"/>
      <name val="黑体"/>
      <family val="3"/>
      <charset val="134"/>
    </font>
    <font>
      <sz val="9"/>
      <name val="宋体"/>
      <family val="3"/>
      <charset val="134"/>
    </font>
    <font>
      <b/>
      <sz val="10"/>
      <name val="宋体"/>
      <family val="3"/>
      <charset val="134"/>
    </font>
    <font>
      <b/>
      <sz val="16"/>
      <name val="宋体"/>
      <family val="3"/>
      <charset val="134"/>
    </font>
    <font>
      <b/>
      <sz val="9.5"/>
      <name val="宋体"/>
      <family val="3"/>
      <charset val="134"/>
    </font>
    <font>
      <sz val="12"/>
      <color indexed="8"/>
      <name val="宋体"/>
      <family val="3"/>
      <charset val="134"/>
    </font>
    <font>
      <b/>
      <sz val="16"/>
      <color indexed="8"/>
      <name val="宋体"/>
      <family val="3"/>
      <charset val="134"/>
    </font>
    <font>
      <b/>
      <sz val="9.5"/>
      <color indexed="8"/>
      <name val="宋体"/>
      <family val="3"/>
      <charset val="134"/>
    </font>
    <font>
      <b/>
      <sz val="9.5"/>
      <color indexed="0"/>
      <name val="宋体"/>
      <family val="3"/>
      <charset val="134"/>
    </font>
    <font>
      <sz val="9.5"/>
      <color indexed="0"/>
      <name val="宋体"/>
      <family val="3"/>
      <charset val="134"/>
    </font>
    <font>
      <sz val="11"/>
      <color indexed="14"/>
      <name val="黑体"/>
      <family val="3"/>
      <charset val="134"/>
    </font>
    <font>
      <sz val="10"/>
      <color indexed="8"/>
      <name val="宋体"/>
      <family val="3"/>
      <charset val="134"/>
    </font>
    <font>
      <sz val="7.55"/>
      <color indexed="0"/>
      <name val="宋体"/>
      <family val="3"/>
      <charset val="134"/>
    </font>
    <font>
      <sz val="9.5"/>
      <color indexed="10"/>
      <name val="Arial"/>
      <family val="2"/>
    </font>
    <font>
      <b/>
      <sz val="20"/>
      <name val="黑体"/>
      <family val="3"/>
      <charset val="134"/>
    </font>
    <font>
      <sz val="10"/>
      <color indexed="10"/>
      <name val="宋体"/>
      <family val="3"/>
      <charset val="134"/>
    </font>
    <font>
      <sz val="9.35"/>
      <name val="Wingdings"/>
      <charset val="2"/>
    </font>
    <font>
      <sz val="9.5"/>
      <name val="Wingdings"/>
      <charset val="2"/>
    </font>
    <font>
      <sz val="9.9499999999999993"/>
      <color indexed="17"/>
      <name val="Verdana"/>
      <family val="2"/>
    </font>
    <font>
      <sz val="12"/>
      <name val="宋体"/>
      <family val="3"/>
      <charset val="134"/>
    </font>
    <font>
      <sz val="11"/>
      <name val="宋体"/>
      <family val="3"/>
      <charset val="134"/>
    </font>
    <font>
      <sz val="10"/>
      <name val="宋体"/>
      <family val="3"/>
      <charset val="134"/>
    </font>
    <font>
      <b/>
      <sz val="10"/>
      <name val="宋体"/>
      <family val="3"/>
      <charset val="134"/>
    </font>
    <font>
      <b/>
      <sz val="9.5"/>
      <color indexed="0"/>
      <name val="宋体"/>
      <family val="3"/>
      <charset val="134"/>
    </font>
    <font>
      <sz val="12"/>
      <name val="宋体"/>
      <family val="3"/>
      <charset val="134"/>
    </font>
    <font>
      <sz val="9.5"/>
      <name val="宋体"/>
      <family val="3"/>
      <charset val="134"/>
    </font>
    <font>
      <sz val="12"/>
      <name val="宋体"/>
      <family val="3"/>
      <charset val="134"/>
    </font>
    <font>
      <sz val="10"/>
      <name val="宋体"/>
      <family val="3"/>
      <charset val="134"/>
    </font>
    <font>
      <sz val="10"/>
      <color indexed="10"/>
      <name val="宋体"/>
      <family val="3"/>
      <charset val="134"/>
    </font>
    <font>
      <sz val="10"/>
      <name val="宋体"/>
      <family val="3"/>
      <charset val="134"/>
    </font>
    <font>
      <sz val="12"/>
      <name val="宋体"/>
      <family val="3"/>
      <charset val="134"/>
    </font>
    <font>
      <sz val="11"/>
      <color indexed="8"/>
      <name val="宋体"/>
      <family val="3"/>
      <charset val="134"/>
    </font>
    <font>
      <sz val="11"/>
      <color indexed="9"/>
      <name val="宋体"/>
      <family val="3"/>
      <charset val="134"/>
    </font>
    <font>
      <b/>
      <sz val="18"/>
      <color indexed="56"/>
      <name val="宋体"/>
      <family val="3"/>
      <charset val="134"/>
    </font>
    <font>
      <b/>
      <sz val="15"/>
      <color indexed="56"/>
      <name val="宋体"/>
      <family val="3"/>
      <charset val="134"/>
    </font>
    <font>
      <b/>
      <sz val="13"/>
      <color indexed="56"/>
      <name val="宋体"/>
      <family val="3"/>
      <charset val="134"/>
    </font>
    <font>
      <b/>
      <sz val="11"/>
      <color indexed="56"/>
      <name val="宋体"/>
      <family val="3"/>
      <charset val="134"/>
    </font>
    <font>
      <sz val="11"/>
      <color indexed="20"/>
      <name val="宋体"/>
      <family val="3"/>
      <charset val="134"/>
    </font>
    <font>
      <sz val="11"/>
      <color indexed="17"/>
      <name val="宋体"/>
      <family val="3"/>
      <charset val="134"/>
    </font>
    <font>
      <b/>
      <sz val="11"/>
      <color indexed="8"/>
      <name val="宋体"/>
      <family val="3"/>
      <charset val="134"/>
    </font>
    <font>
      <b/>
      <sz val="11"/>
      <color indexed="52"/>
      <name val="宋体"/>
      <family val="3"/>
      <charset val="134"/>
    </font>
    <font>
      <b/>
      <sz val="11"/>
      <color indexed="9"/>
      <name val="宋体"/>
      <family val="3"/>
      <charset val="134"/>
    </font>
    <font>
      <i/>
      <sz val="11"/>
      <color indexed="23"/>
      <name val="宋体"/>
      <family val="3"/>
      <charset val="134"/>
    </font>
    <font>
      <sz val="11"/>
      <color indexed="10"/>
      <name val="宋体"/>
      <family val="3"/>
      <charset val="134"/>
    </font>
    <font>
      <sz val="11"/>
      <color indexed="52"/>
      <name val="宋体"/>
      <family val="3"/>
      <charset val="134"/>
    </font>
    <font>
      <sz val="11"/>
      <color indexed="60"/>
      <name val="宋体"/>
      <family val="3"/>
      <charset val="134"/>
    </font>
    <font>
      <b/>
      <sz val="11"/>
      <color indexed="63"/>
      <name val="宋体"/>
      <family val="3"/>
      <charset val="134"/>
    </font>
    <font>
      <sz val="11"/>
      <color indexed="62"/>
      <name val="宋体"/>
      <family val="3"/>
      <charset val="134"/>
    </font>
    <font>
      <b/>
      <sz val="10"/>
      <name val="宋体"/>
      <family val="3"/>
      <charset val="134"/>
    </font>
    <font>
      <sz val="10"/>
      <color indexed="10"/>
      <name val="宋体"/>
      <family val="3"/>
      <charset val="134"/>
    </font>
    <font>
      <sz val="10"/>
      <name val="宋体"/>
      <family val="3"/>
      <charset val="134"/>
    </font>
    <font>
      <b/>
      <sz val="10"/>
      <name val="宋体"/>
      <family val="3"/>
      <charset val="134"/>
    </font>
    <font>
      <sz val="14"/>
      <name val="宋体"/>
      <family val="3"/>
      <charset val="134"/>
    </font>
    <font>
      <b/>
      <sz val="10"/>
      <name val="宋体"/>
      <family val="3"/>
      <charset val="134"/>
    </font>
    <font>
      <sz val="10"/>
      <name val="宋体"/>
      <family val="3"/>
      <charset val="134"/>
    </font>
    <font>
      <sz val="10"/>
      <name val="宋体"/>
      <family val="3"/>
      <charset val="134"/>
    </font>
    <font>
      <b/>
      <sz val="10"/>
      <name val="宋体"/>
      <family val="3"/>
      <charset val="134"/>
    </font>
    <font>
      <sz val="10"/>
      <color indexed="8"/>
      <name val="宋体"/>
      <family val="3"/>
      <charset val="134"/>
    </font>
    <font>
      <sz val="9"/>
      <name val="宋体"/>
      <family val="3"/>
      <charset val="134"/>
    </font>
    <font>
      <b/>
      <sz val="10"/>
      <color indexed="8"/>
      <name val="宋体"/>
      <family val="3"/>
      <charset val="134"/>
    </font>
    <font>
      <sz val="11"/>
      <name val="宋体"/>
      <family val="3"/>
      <charset val="134"/>
    </font>
    <font>
      <sz val="10"/>
      <name val="宋体"/>
      <family val="3"/>
      <charset val="134"/>
    </font>
    <font>
      <b/>
      <sz val="12"/>
      <name val="宋体"/>
      <family val="3"/>
      <charset val="134"/>
    </font>
  </fonts>
  <fills count="26">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22"/>
        <bgColor indexed="64"/>
      </patternFill>
    </fill>
    <fill>
      <patternFill patternType="solid">
        <fgColor indexed="55"/>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s>
  <borders count="140">
    <border>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10"/>
      </left>
      <right style="hair">
        <color indexed="8"/>
      </right>
      <top style="double">
        <color indexed="10"/>
      </top>
      <bottom/>
      <diagonal/>
    </border>
    <border>
      <left style="hair">
        <color indexed="64"/>
      </left>
      <right style="hair">
        <color indexed="64"/>
      </right>
      <top style="double">
        <color indexed="10"/>
      </top>
      <bottom style="hair">
        <color indexed="64"/>
      </bottom>
      <diagonal/>
    </border>
    <border>
      <left style="double">
        <color indexed="10"/>
      </left>
      <right style="hair">
        <color indexed="8"/>
      </right>
      <top style="hair">
        <color indexed="8"/>
      </top>
      <bottom style="hair">
        <color indexed="8"/>
      </bottom>
      <diagonal/>
    </border>
    <border>
      <left style="hair">
        <color indexed="8"/>
      </left>
      <right/>
      <top style="hair">
        <color indexed="8"/>
      </top>
      <bottom style="hair">
        <color indexed="8"/>
      </bottom>
      <diagonal/>
    </border>
    <border>
      <left/>
      <right/>
      <top style="hair">
        <color indexed="64"/>
      </top>
      <bottom style="hair">
        <color indexed="8"/>
      </bottom>
      <diagonal/>
    </border>
    <border>
      <left style="hair">
        <color indexed="64"/>
      </left>
      <right style="hair">
        <color indexed="64"/>
      </right>
      <top style="hair">
        <color indexed="64"/>
      </top>
      <bottom style="hair">
        <color indexed="64"/>
      </bottom>
      <diagonal/>
    </border>
    <border>
      <left style="hair">
        <color indexed="64"/>
      </left>
      <right style="double">
        <color indexed="10"/>
      </right>
      <top style="hair">
        <color indexed="64"/>
      </top>
      <bottom style="hair">
        <color indexed="64"/>
      </bottom>
      <diagonal/>
    </border>
    <border>
      <left/>
      <right/>
      <top style="hair">
        <color indexed="8"/>
      </top>
      <bottom/>
      <diagonal/>
    </border>
    <border>
      <left style="hair">
        <color indexed="64"/>
      </left>
      <right style="hair">
        <color indexed="64"/>
      </right>
      <top style="hair">
        <color indexed="64"/>
      </top>
      <bottom/>
      <diagonal/>
    </border>
    <border>
      <left/>
      <right/>
      <top style="hair">
        <color indexed="8"/>
      </top>
      <bottom style="hair">
        <color indexed="8"/>
      </bottom>
      <diagonal/>
    </border>
    <border>
      <left style="double">
        <color indexed="10"/>
      </left>
      <right/>
      <top/>
      <bottom style="hair">
        <color indexed="8"/>
      </bottom>
      <diagonal/>
    </border>
    <border>
      <left style="hair">
        <color indexed="8"/>
      </left>
      <right/>
      <top/>
      <bottom style="hair">
        <color indexed="8"/>
      </bottom>
      <diagonal/>
    </border>
    <border>
      <left/>
      <right style="double">
        <color indexed="10"/>
      </right>
      <top/>
      <bottom/>
      <diagonal/>
    </border>
    <border>
      <left style="double">
        <color indexed="10"/>
      </left>
      <right/>
      <top/>
      <bottom style="double">
        <color indexed="10"/>
      </bottom>
      <diagonal/>
    </border>
    <border>
      <left/>
      <right/>
      <top/>
      <bottom style="double">
        <color indexed="10"/>
      </bottom>
      <diagonal/>
    </border>
    <border>
      <left style="hair">
        <color indexed="64"/>
      </left>
      <right style="double">
        <color indexed="10"/>
      </right>
      <top style="double">
        <color indexed="10"/>
      </top>
      <bottom style="hair">
        <color indexed="64"/>
      </bottom>
      <diagonal/>
    </border>
    <border>
      <left/>
      <right style="double">
        <color indexed="10"/>
      </right>
      <top/>
      <bottom style="double">
        <color indexed="10"/>
      </bottom>
      <diagonal/>
    </border>
    <border>
      <left/>
      <right style="double">
        <color indexed="10"/>
      </right>
      <top style="double">
        <color indexed="10"/>
      </top>
      <bottom/>
      <diagonal/>
    </border>
    <border>
      <left/>
      <right style="double">
        <color indexed="10"/>
      </right>
      <top style="hair">
        <color indexed="8"/>
      </top>
      <bottom style="hair">
        <color indexed="8"/>
      </bottom>
      <diagonal/>
    </border>
    <border>
      <left/>
      <right/>
      <top/>
      <bottom style="hair">
        <color indexed="8"/>
      </bottom>
      <diagonal/>
    </border>
    <border>
      <left style="double">
        <color indexed="10"/>
      </left>
      <right style="hair">
        <color indexed="8"/>
      </right>
      <top/>
      <bottom style="double">
        <color indexed="10"/>
      </bottom>
      <diagonal/>
    </border>
    <border>
      <left style="hair">
        <color indexed="64"/>
      </left>
      <right style="hair">
        <color indexed="64"/>
      </right>
      <top style="hair">
        <color indexed="64"/>
      </top>
      <bottom style="double">
        <color indexed="10"/>
      </bottom>
      <diagonal/>
    </border>
    <border>
      <left style="hair">
        <color indexed="64"/>
      </left>
      <right style="double">
        <color indexed="10"/>
      </right>
      <top style="hair">
        <color indexed="64"/>
      </top>
      <bottom style="double">
        <color indexed="10"/>
      </bottom>
      <diagonal/>
    </border>
    <border>
      <left style="double">
        <color indexed="10"/>
      </left>
      <right/>
      <top style="hair">
        <color indexed="8"/>
      </top>
      <bottom style="hair">
        <color indexed="8"/>
      </bottom>
      <diagonal/>
    </border>
    <border>
      <left style="double">
        <color indexed="10"/>
      </left>
      <right style="hair">
        <color indexed="8"/>
      </right>
      <top style="hair">
        <color indexed="8"/>
      </top>
      <bottom style="double">
        <color indexed="10"/>
      </bottom>
      <diagonal/>
    </border>
    <border>
      <left style="hair">
        <color indexed="8"/>
      </left>
      <right/>
      <top style="hair">
        <color indexed="8"/>
      </top>
      <bottom style="double">
        <color indexed="10"/>
      </bottom>
      <diagonal/>
    </border>
    <border>
      <left/>
      <right/>
      <top style="hair">
        <color indexed="8"/>
      </top>
      <bottom style="double">
        <color indexed="10"/>
      </bottom>
      <diagonal/>
    </border>
    <border>
      <left style="thin">
        <color indexed="8"/>
      </left>
      <right style="thin">
        <color indexed="8"/>
      </right>
      <top style="thin">
        <color indexed="8"/>
      </top>
      <bottom style="thin">
        <color indexed="8"/>
      </bottom>
      <diagonal/>
    </border>
    <border>
      <left style="medium">
        <color indexed="8"/>
      </left>
      <right style="medium">
        <color indexed="8"/>
      </right>
      <top style="medium">
        <color indexed="8"/>
      </top>
      <bottom/>
      <diagonal/>
    </border>
    <border>
      <left style="medium">
        <color indexed="8"/>
      </left>
      <right style="medium">
        <color indexed="8"/>
      </right>
      <top/>
      <bottom/>
      <diagonal/>
    </border>
    <border>
      <left style="medium">
        <color indexed="8"/>
      </left>
      <right style="medium">
        <color indexed="8"/>
      </right>
      <top/>
      <bottom style="medium">
        <color indexed="8"/>
      </bottom>
      <diagonal/>
    </border>
    <border>
      <left style="hair">
        <color indexed="22"/>
      </left>
      <right style="double">
        <color indexed="10"/>
      </right>
      <top style="hair">
        <color indexed="22"/>
      </top>
      <bottom style="hair">
        <color indexed="22"/>
      </bottom>
      <diagonal/>
    </border>
    <border>
      <left style="double">
        <color indexed="10"/>
      </left>
      <right style="hair">
        <color indexed="22"/>
      </right>
      <top style="double">
        <color indexed="10"/>
      </top>
      <bottom style="hair">
        <color indexed="22"/>
      </bottom>
      <diagonal/>
    </border>
    <border>
      <left style="double">
        <color indexed="10"/>
      </left>
      <right style="hair">
        <color indexed="22"/>
      </right>
      <top/>
      <bottom style="hair">
        <color indexed="22"/>
      </bottom>
      <diagonal/>
    </border>
    <border>
      <left style="double">
        <color indexed="10"/>
      </left>
      <right style="hair">
        <color indexed="22"/>
      </right>
      <top style="hair">
        <color indexed="22"/>
      </top>
      <bottom style="hair">
        <color indexed="22"/>
      </bottom>
      <diagonal/>
    </border>
    <border>
      <left style="hair">
        <color indexed="22"/>
      </left>
      <right style="double">
        <color indexed="10"/>
      </right>
      <top/>
      <bottom style="hair">
        <color indexed="22"/>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hair">
        <color indexed="22"/>
      </left>
      <right style="double">
        <color indexed="10"/>
      </right>
      <top style="double">
        <color indexed="10"/>
      </top>
      <bottom style="hair">
        <color indexed="22"/>
      </bottom>
      <diagonal/>
    </border>
    <border>
      <left/>
      <right/>
      <top style="double">
        <color indexed="10"/>
      </top>
      <bottom/>
      <diagonal/>
    </border>
    <border>
      <left/>
      <right style="hair">
        <color indexed="64"/>
      </right>
      <top style="double">
        <color indexed="10"/>
      </top>
      <bottom/>
      <diagonal/>
    </border>
    <border>
      <left/>
      <right style="hair">
        <color indexed="8"/>
      </right>
      <top style="double">
        <color indexed="10"/>
      </top>
      <bottom/>
      <diagonal/>
    </border>
    <border>
      <left style="hair">
        <color indexed="8"/>
      </left>
      <right style="hair">
        <color indexed="8"/>
      </right>
      <top style="hair">
        <color indexed="8"/>
      </top>
      <bottom style="hair">
        <color indexed="8"/>
      </bottom>
      <diagonal/>
    </border>
    <border>
      <left/>
      <right style="hair">
        <color indexed="64"/>
      </right>
      <top style="hair">
        <color indexed="64"/>
      </top>
      <bottom style="hair">
        <color indexed="64"/>
      </bottom>
      <diagonal/>
    </border>
    <border>
      <left style="hair">
        <color indexed="64"/>
      </left>
      <right style="hair">
        <color indexed="8"/>
      </right>
      <top style="hair">
        <color indexed="64"/>
      </top>
      <bottom style="hair">
        <color indexed="64"/>
      </bottom>
      <diagonal/>
    </border>
    <border>
      <left/>
      <right style="double">
        <color indexed="10"/>
      </right>
      <top style="hair">
        <color indexed="64"/>
      </top>
      <bottom style="hair">
        <color indexed="64"/>
      </bottom>
      <diagonal/>
    </border>
    <border>
      <left/>
      <right style="hair">
        <color indexed="8"/>
      </right>
      <top style="hair">
        <color indexed="8"/>
      </top>
      <bottom style="hair">
        <color indexed="8"/>
      </bottom>
      <diagonal/>
    </border>
    <border>
      <left/>
      <right/>
      <top style="hair">
        <color indexed="8"/>
      </top>
      <bottom style="thin">
        <color indexed="64"/>
      </bottom>
      <diagonal/>
    </border>
    <border>
      <left style="hair">
        <color indexed="8"/>
      </left>
      <right style="hair">
        <color indexed="8"/>
      </right>
      <top style="hair">
        <color indexed="8"/>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8"/>
      </right>
      <top style="hair">
        <color indexed="8"/>
      </top>
      <bottom style="thin">
        <color indexed="64"/>
      </bottom>
      <diagonal/>
    </border>
    <border>
      <left/>
      <right style="double">
        <color indexed="10"/>
      </right>
      <top style="hair">
        <color indexed="8"/>
      </top>
      <bottom style="thin">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style="hair">
        <color indexed="8"/>
      </right>
      <top/>
      <bottom style="hair">
        <color indexed="8"/>
      </bottom>
      <diagonal/>
    </border>
    <border>
      <left/>
      <right style="double">
        <color indexed="10"/>
      </right>
      <top/>
      <bottom style="hair">
        <color indexed="8"/>
      </bottom>
      <diagonal/>
    </border>
    <border>
      <left style="hair">
        <color indexed="8"/>
      </left>
      <right/>
      <top style="hair">
        <color indexed="8"/>
      </top>
      <bottom style="thin">
        <color indexed="64"/>
      </bottom>
      <diagonal/>
    </border>
    <border>
      <left style="double">
        <color indexed="10"/>
      </left>
      <right style="hair">
        <color indexed="8"/>
      </right>
      <top style="thin">
        <color indexed="64"/>
      </top>
      <bottom style="thin">
        <color indexed="64"/>
      </bottom>
      <diagonal/>
    </border>
    <border>
      <left style="hair">
        <color indexed="8"/>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8"/>
      </left>
      <right style="hair">
        <color indexed="8"/>
      </right>
      <top style="thin">
        <color indexed="64"/>
      </top>
      <bottom style="thin">
        <color indexed="64"/>
      </bottom>
      <diagonal/>
    </border>
    <border>
      <left/>
      <right style="double">
        <color indexed="10"/>
      </right>
      <top style="thin">
        <color indexed="64"/>
      </top>
      <bottom style="thin">
        <color indexed="64"/>
      </bottom>
      <diagonal/>
    </border>
    <border>
      <left style="hair">
        <color indexed="8"/>
      </left>
      <right/>
      <top/>
      <bottom style="double">
        <color indexed="10"/>
      </bottom>
      <diagonal/>
    </border>
    <border>
      <left style="medium">
        <color indexed="8"/>
      </left>
      <right style="medium">
        <color indexed="8"/>
      </right>
      <top style="medium">
        <color indexed="8"/>
      </top>
      <bottom style="medium">
        <color indexed="8"/>
      </bottom>
      <diagonal/>
    </border>
    <border>
      <left style="double">
        <color indexed="10"/>
      </left>
      <right/>
      <top/>
      <bottom/>
      <diagonal/>
    </border>
    <border>
      <left style="thin">
        <color indexed="64"/>
      </left>
      <right style="thin">
        <color indexed="64"/>
      </right>
      <top/>
      <bottom style="thin">
        <color indexed="64"/>
      </bottom>
      <diagonal/>
    </border>
    <border>
      <left style="hair">
        <color indexed="8"/>
      </left>
      <right style="hair">
        <color indexed="8"/>
      </right>
      <top/>
      <bottom style="hair">
        <color indexed="8"/>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style="double">
        <color indexed="10"/>
      </left>
      <right/>
      <top style="double">
        <color indexed="10"/>
      </top>
      <bottom style="double">
        <color indexed="10"/>
      </bottom>
      <diagonal/>
    </border>
    <border>
      <left/>
      <right style="double">
        <color indexed="10"/>
      </right>
      <top style="double">
        <color indexed="10"/>
      </top>
      <bottom style="double">
        <color indexed="10"/>
      </bottom>
      <diagonal/>
    </border>
    <border>
      <left style="double">
        <color indexed="10"/>
      </left>
      <right/>
      <top style="double">
        <color indexed="10"/>
      </top>
      <bottom style="hair">
        <color indexed="8"/>
      </bottom>
      <diagonal/>
    </border>
    <border>
      <left/>
      <right/>
      <top style="double">
        <color indexed="10"/>
      </top>
      <bottom style="hair">
        <color indexed="8"/>
      </bottom>
      <diagonal/>
    </border>
    <border>
      <left/>
      <right style="double">
        <color indexed="10"/>
      </right>
      <top style="double">
        <color indexed="10"/>
      </top>
      <bottom style="hair">
        <color indexed="8"/>
      </bottom>
      <diagonal/>
    </border>
    <border>
      <left style="hair">
        <color indexed="8"/>
      </left>
      <right style="hair">
        <color indexed="8"/>
      </right>
      <top/>
      <bottom style="double">
        <color indexed="10"/>
      </bottom>
      <diagonal/>
    </border>
    <border>
      <left/>
      <right style="double">
        <color indexed="10"/>
      </right>
      <top style="hair">
        <color indexed="8"/>
      </top>
      <bottom style="double">
        <color indexed="10"/>
      </bottom>
      <diagonal/>
    </border>
    <border>
      <left style="hair">
        <color indexed="8"/>
      </left>
      <right/>
      <top style="double">
        <color indexed="10"/>
      </top>
      <bottom/>
      <diagonal/>
    </border>
    <border>
      <left/>
      <right/>
      <top style="double">
        <color indexed="10"/>
      </top>
      <bottom style="double">
        <color indexed="10"/>
      </bottom>
      <diagonal/>
    </border>
    <border>
      <left style="double">
        <color indexed="10"/>
      </left>
      <right style="hair">
        <color indexed="8"/>
      </right>
      <top style="double">
        <color indexed="10"/>
      </top>
      <bottom style="hair">
        <color indexed="8"/>
      </bottom>
      <diagonal/>
    </border>
    <border>
      <left style="hair">
        <color indexed="8"/>
      </left>
      <right style="hair">
        <color indexed="8"/>
      </right>
      <top style="double">
        <color indexed="10"/>
      </top>
      <bottom style="hair">
        <color indexed="8"/>
      </bottom>
      <diagonal/>
    </border>
    <border>
      <left style="hair">
        <color indexed="8"/>
      </left>
      <right/>
      <top style="double">
        <color indexed="10"/>
      </top>
      <bottom style="hair">
        <color indexed="8"/>
      </bottom>
      <diagonal/>
    </border>
    <border>
      <left style="hair">
        <color indexed="8"/>
      </left>
      <right/>
      <top/>
      <bottom/>
      <diagonal/>
    </border>
    <border>
      <left/>
      <right style="hair">
        <color indexed="8"/>
      </right>
      <top/>
      <bottom/>
      <diagonal/>
    </border>
    <border>
      <left/>
      <right style="hair">
        <color indexed="8"/>
      </right>
      <top style="double">
        <color indexed="10"/>
      </top>
      <bottom style="hair">
        <color indexed="8"/>
      </bottom>
      <diagonal/>
    </border>
    <border>
      <left style="double">
        <color indexed="10"/>
      </left>
      <right style="hair">
        <color indexed="8"/>
      </right>
      <top style="hair">
        <color indexed="8"/>
      </top>
      <bottom/>
      <diagonal/>
    </border>
    <border>
      <left style="double">
        <color indexed="10"/>
      </left>
      <right style="hair">
        <color indexed="8"/>
      </right>
      <top/>
      <bottom/>
      <diagonal/>
    </border>
    <border>
      <left style="double">
        <color indexed="10"/>
      </left>
      <right style="hair">
        <color indexed="8"/>
      </right>
      <top/>
      <bottom style="thin">
        <color indexed="64"/>
      </bottom>
      <diagonal/>
    </border>
    <border>
      <left style="double">
        <color indexed="10"/>
      </left>
      <right style="hair">
        <color indexed="8"/>
      </right>
      <top style="thin">
        <color indexed="64"/>
      </top>
      <bottom/>
      <diagonal/>
    </border>
    <border>
      <left style="hair">
        <color indexed="8"/>
      </left>
      <right/>
      <top style="hair">
        <color indexed="8"/>
      </top>
      <bottom style="hair">
        <color indexed="64"/>
      </bottom>
      <diagonal/>
    </border>
    <border>
      <left/>
      <right/>
      <top style="hair">
        <color indexed="8"/>
      </top>
      <bottom style="hair">
        <color indexed="64"/>
      </bottom>
      <diagonal/>
    </border>
    <border>
      <left/>
      <right style="double">
        <color indexed="10"/>
      </right>
      <top style="hair">
        <color indexed="8"/>
      </top>
      <bottom style="hair">
        <color indexed="64"/>
      </bottom>
      <diagonal/>
    </border>
    <border>
      <left style="hair">
        <color indexed="64"/>
      </left>
      <right/>
      <top style="thin">
        <color indexed="64"/>
      </top>
      <bottom style="double">
        <color indexed="10"/>
      </bottom>
      <diagonal/>
    </border>
    <border>
      <left/>
      <right/>
      <top style="thin">
        <color indexed="64"/>
      </top>
      <bottom style="double">
        <color indexed="10"/>
      </bottom>
      <diagonal/>
    </border>
    <border>
      <left/>
      <right style="double">
        <color indexed="10"/>
      </right>
      <top style="thin">
        <color indexed="64"/>
      </top>
      <bottom style="double">
        <color indexed="10"/>
      </bottom>
      <diagonal/>
    </border>
    <border>
      <left style="double">
        <color indexed="10"/>
      </left>
      <right style="hair">
        <color indexed="8"/>
      </right>
      <top style="hair">
        <color indexed="8"/>
      </top>
      <bottom style="hair">
        <color indexed="64"/>
      </bottom>
      <diagonal/>
    </border>
    <border>
      <left/>
      <right style="hair">
        <color indexed="8"/>
      </right>
      <top style="hair">
        <color indexed="8"/>
      </top>
      <bottom style="hair">
        <color indexed="64"/>
      </bottom>
      <diagonal/>
    </border>
    <border>
      <left style="hair">
        <color indexed="8"/>
      </left>
      <right/>
      <top style="hair">
        <color indexed="64"/>
      </top>
      <bottom style="double">
        <color indexed="10"/>
      </bottom>
      <diagonal/>
    </border>
    <border>
      <left/>
      <right/>
      <top style="hair">
        <color indexed="64"/>
      </top>
      <bottom style="double">
        <color indexed="10"/>
      </bottom>
      <diagonal/>
    </border>
    <border>
      <left/>
      <right style="double">
        <color indexed="10"/>
      </right>
      <top style="hair">
        <color indexed="64"/>
      </top>
      <bottom style="double">
        <color indexed="10"/>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ck">
        <color rgb="FF04096E"/>
      </left>
      <right/>
      <top style="thick">
        <color rgb="FF04096E"/>
      </top>
      <bottom/>
      <diagonal/>
    </border>
    <border>
      <left/>
      <right/>
      <top style="thick">
        <color rgb="FF04096E"/>
      </top>
      <bottom/>
      <diagonal/>
    </border>
    <border>
      <left/>
      <right style="thick">
        <color rgb="FF04096E"/>
      </right>
      <top style="thick">
        <color rgb="FF04096E"/>
      </top>
      <bottom/>
      <diagonal/>
    </border>
    <border>
      <left style="thick">
        <color rgb="FF04096E"/>
      </left>
      <right/>
      <top/>
      <bottom/>
      <diagonal/>
    </border>
    <border>
      <left/>
      <right style="thick">
        <color rgb="FF04096E"/>
      </right>
      <top/>
      <bottom/>
      <diagonal/>
    </border>
    <border>
      <left style="thick">
        <color rgb="FF04096E"/>
      </left>
      <right/>
      <top/>
      <bottom style="thick">
        <color rgb="FF04096E"/>
      </bottom>
      <diagonal/>
    </border>
    <border>
      <left/>
      <right/>
      <top/>
      <bottom style="thick">
        <color rgb="FF04096E"/>
      </bottom>
      <diagonal/>
    </border>
    <border>
      <left/>
      <right style="thick">
        <color rgb="FF04096E"/>
      </right>
      <top/>
      <bottom style="thick">
        <color rgb="FF04096E"/>
      </bottom>
      <diagonal/>
    </border>
    <border>
      <left style="hair">
        <color indexed="22"/>
      </left>
      <right style="double">
        <color indexed="10"/>
      </right>
      <top/>
      <bottom style="double">
        <color indexed="10"/>
      </bottom>
      <diagonal/>
    </border>
    <border>
      <left style="double">
        <color indexed="10"/>
      </left>
      <right style="hair">
        <color indexed="22"/>
      </right>
      <top style="hair">
        <color theme="0" tint="-4.9989318521683403E-2"/>
      </top>
      <bottom style="double">
        <color indexed="10"/>
      </bottom>
      <diagonal/>
    </border>
  </borders>
  <cellStyleXfs count="121">
    <xf numFmtId="176" fontId="0" fillId="0" borderId="0">
      <alignment vertical="top"/>
    </xf>
    <xf numFmtId="176" fontId="54" fillId="0" borderId="0"/>
    <xf numFmtId="176" fontId="61" fillId="0" borderId="0"/>
    <xf numFmtId="176" fontId="65" fillId="0" borderId="0"/>
    <xf numFmtId="176" fontId="61" fillId="0" borderId="0"/>
    <xf numFmtId="176" fontId="65" fillId="0" borderId="0"/>
    <xf numFmtId="176" fontId="65" fillId="0" borderId="0"/>
    <xf numFmtId="176" fontId="15" fillId="0" borderId="0"/>
    <xf numFmtId="176" fontId="54" fillId="0" borderId="0" applyNumberFormat="0" applyFont="0" applyFill="0" applyBorder="0">
      <alignment vertical="center"/>
    </xf>
    <xf numFmtId="176" fontId="16" fillId="2" borderId="0" applyNumberFormat="0" applyBorder="0" applyAlignment="0" applyProtection="0">
      <alignment vertical="center"/>
    </xf>
    <xf numFmtId="176" fontId="66" fillId="2" borderId="0" applyNumberFormat="0" applyBorder="0" applyAlignment="0" applyProtection="0">
      <alignment vertical="center"/>
    </xf>
    <xf numFmtId="176" fontId="16" fillId="3" borderId="0" applyNumberFormat="0" applyBorder="0" applyAlignment="0" applyProtection="0">
      <alignment vertical="center"/>
    </xf>
    <xf numFmtId="176" fontId="66" fillId="3" borderId="0" applyNumberFormat="0" applyBorder="0" applyAlignment="0" applyProtection="0">
      <alignment vertical="center"/>
    </xf>
    <xf numFmtId="176" fontId="16" fillId="4" borderId="0" applyNumberFormat="0" applyBorder="0" applyAlignment="0" applyProtection="0">
      <alignment vertical="center"/>
    </xf>
    <xf numFmtId="176" fontId="66" fillId="4" borderId="0" applyNumberFormat="0" applyBorder="0" applyAlignment="0" applyProtection="0">
      <alignment vertical="center"/>
    </xf>
    <xf numFmtId="176" fontId="16" fillId="5" borderId="0" applyNumberFormat="0" applyBorder="0" applyAlignment="0" applyProtection="0">
      <alignment vertical="center"/>
    </xf>
    <xf numFmtId="176" fontId="66" fillId="5" borderId="0" applyNumberFormat="0" applyBorder="0" applyAlignment="0" applyProtection="0">
      <alignment vertical="center"/>
    </xf>
    <xf numFmtId="176" fontId="16" fillId="6" borderId="0" applyNumberFormat="0" applyBorder="0" applyAlignment="0" applyProtection="0">
      <alignment vertical="center"/>
    </xf>
    <xf numFmtId="176" fontId="66" fillId="6" borderId="0" applyNumberFormat="0" applyBorder="0" applyAlignment="0" applyProtection="0">
      <alignment vertical="center"/>
    </xf>
    <xf numFmtId="176" fontId="16" fillId="7" borderId="0" applyNumberFormat="0" applyBorder="0" applyAlignment="0" applyProtection="0">
      <alignment vertical="center"/>
    </xf>
    <xf numFmtId="176" fontId="66" fillId="7" borderId="0" applyNumberFormat="0" applyBorder="0" applyAlignment="0" applyProtection="0">
      <alignment vertical="center"/>
    </xf>
    <xf numFmtId="176" fontId="16" fillId="8" borderId="0" applyNumberFormat="0" applyBorder="0" applyAlignment="0" applyProtection="0">
      <alignment vertical="center"/>
    </xf>
    <xf numFmtId="176" fontId="66" fillId="8" borderId="0" applyNumberFormat="0" applyBorder="0" applyAlignment="0" applyProtection="0">
      <alignment vertical="center"/>
    </xf>
    <xf numFmtId="176" fontId="16" fillId="9" borderId="0" applyNumberFormat="0" applyBorder="0" applyAlignment="0" applyProtection="0">
      <alignment vertical="center"/>
    </xf>
    <xf numFmtId="176" fontId="66" fillId="9" borderId="0" applyNumberFormat="0" applyBorder="0" applyAlignment="0" applyProtection="0">
      <alignment vertical="center"/>
    </xf>
    <xf numFmtId="176" fontId="16" fillId="10" borderId="0" applyNumberFormat="0" applyBorder="0" applyAlignment="0" applyProtection="0">
      <alignment vertical="center"/>
    </xf>
    <xf numFmtId="176" fontId="66" fillId="10" borderId="0" applyNumberFormat="0" applyBorder="0" applyAlignment="0" applyProtection="0">
      <alignment vertical="center"/>
    </xf>
    <xf numFmtId="176" fontId="16" fillId="5" borderId="0" applyNumberFormat="0" applyBorder="0" applyAlignment="0" applyProtection="0">
      <alignment vertical="center"/>
    </xf>
    <xf numFmtId="176" fontId="66" fillId="5" borderId="0" applyNumberFormat="0" applyBorder="0" applyAlignment="0" applyProtection="0">
      <alignment vertical="center"/>
    </xf>
    <xf numFmtId="176" fontId="16" fillId="8" borderId="0" applyNumberFormat="0" applyBorder="0" applyAlignment="0" applyProtection="0">
      <alignment vertical="center"/>
    </xf>
    <xf numFmtId="176" fontId="66" fillId="8" borderId="0" applyNumberFormat="0" applyBorder="0" applyAlignment="0" applyProtection="0">
      <alignment vertical="center"/>
    </xf>
    <xf numFmtId="176" fontId="16" fillId="11" borderId="0" applyNumberFormat="0" applyBorder="0" applyAlignment="0" applyProtection="0">
      <alignment vertical="center"/>
    </xf>
    <xf numFmtId="176" fontId="66" fillId="11" borderId="0" applyNumberFormat="0" applyBorder="0" applyAlignment="0" applyProtection="0">
      <alignment vertical="center"/>
    </xf>
    <xf numFmtId="176" fontId="17" fillId="12" borderId="0" applyNumberFormat="0" applyBorder="0" applyAlignment="0" applyProtection="0">
      <alignment vertical="center"/>
    </xf>
    <xf numFmtId="176" fontId="67" fillId="12" borderId="0" applyNumberFormat="0" applyBorder="0" applyAlignment="0" applyProtection="0">
      <alignment vertical="center"/>
    </xf>
    <xf numFmtId="176" fontId="17" fillId="9" borderId="0" applyNumberFormat="0" applyBorder="0" applyAlignment="0" applyProtection="0">
      <alignment vertical="center"/>
    </xf>
    <xf numFmtId="176" fontId="67" fillId="9" borderId="0" applyNumberFormat="0" applyBorder="0" applyAlignment="0" applyProtection="0">
      <alignment vertical="center"/>
    </xf>
    <xf numFmtId="176" fontId="17" fillId="10" borderId="0" applyNumberFormat="0" applyBorder="0" applyAlignment="0" applyProtection="0">
      <alignment vertical="center"/>
    </xf>
    <xf numFmtId="176" fontId="67" fillId="10" borderId="0" applyNumberFormat="0" applyBorder="0" applyAlignment="0" applyProtection="0">
      <alignment vertical="center"/>
    </xf>
    <xf numFmtId="176" fontId="17" fillId="13" borderId="0" applyNumberFormat="0" applyBorder="0" applyAlignment="0" applyProtection="0">
      <alignment vertical="center"/>
    </xf>
    <xf numFmtId="176" fontId="67" fillId="13" borderId="0" applyNumberFormat="0" applyBorder="0" applyAlignment="0" applyProtection="0">
      <alignment vertical="center"/>
    </xf>
    <xf numFmtId="176" fontId="17" fillId="14" borderId="0" applyNumberFormat="0" applyBorder="0" applyAlignment="0" applyProtection="0">
      <alignment vertical="center"/>
    </xf>
    <xf numFmtId="176" fontId="67" fillId="14" borderId="0" applyNumberFormat="0" applyBorder="0" applyAlignment="0" applyProtection="0">
      <alignment vertical="center"/>
    </xf>
    <xf numFmtId="176" fontId="17" fillId="15" borderId="0" applyNumberFormat="0" applyBorder="0" applyAlignment="0" applyProtection="0">
      <alignment vertical="center"/>
    </xf>
    <xf numFmtId="176" fontId="67" fillId="15" borderId="0" applyNumberFormat="0" applyBorder="0" applyAlignment="0" applyProtection="0">
      <alignment vertical="center"/>
    </xf>
    <xf numFmtId="176" fontId="54" fillId="0" borderId="0"/>
    <xf numFmtId="9" fontId="54" fillId="0" borderId="0" applyFont="0" applyFill="0" applyBorder="0" applyAlignment="0" applyProtection="0"/>
    <xf numFmtId="9" fontId="61" fillId="0" borderId="0" applyFont="0" applyFill="0" applyBorder="0" applyAlignment="0" applyProtection="0"/>
    <xf numFmtId="9" fontId="54" fillId="0" borderId="0" applyFont="0" applyFill="0" applyBorder="0" applyAlignment="0" applyProtection="0"/>
    <xf numFmtId="9" fontId="65" fillId="0" borderId="0" applyFont="0" applyFill="0" applyBorder="0" applyAlignment="0" applyProtection="0"/>
    <xf numFmtId="9" fontId="65" fillId="0" borderId="0" applyFont="0" applyFill="0" applyBorder="0" applyAlignment="0" applyProtection="0"/>
    <xf numFmtId="9" fontId="61" fillId="0" borderId="0" applyFont="0" applyFill="0" applyBorder="0" applyAlignment="0" applyProtection="0"/>
    <xf numFmtId="9" fontId="54" fillId="0" borderId="0" applyFont="0" applyFill="0" applyBorder="0" applyAlignment="0" applyProtection="0"/>
    <xf numFmtId="9" fontId="65" fillId="0" borderId="0" applyFont="0" applyFill="0" applyBorder="0" applyAlignment="0" applyProtection="0"/>
    <xf numFmtId="9" fontId="65" fillId="0" borderId="0" applyFont="0" applyFill="0" applyBorder="0" applyAlignment="0" applyProtection="0"/>
    <xf numFmtId="176" fontId="18" fillId="0" borderId="0" applyNumberFormat="0" applyFill="0" applyBorder="0" applyAlignment="0" applyProtection="0">
      <alignment vertical="center"/>
    </xf>
    <xf numFmtId="176" fontId="19" fillId="0" borderId="1" applyNumberFormat="0" applyFill="0" applyAlignment="0" applyProtection="0">
      <alignment vertical="center"/>
    </xf>
    <xf numFmtId="176" fontId="69" fillId="0" borderId="1" applyNumberFormat="0" applyFill="0" applyAlignment="0" applyProtection="0">
      <alignment vertical="center"/>
    </xf>
    <xf numFmtId="176" fontId="20" fillId="0" borderId="2" applyNumberFormat="0" applyFill="0" applyAlignment="0" applyProtection="0">
      <alignment vertical="center"/>
    </xf>
    <xf numFmtId="176" fontId="70" fillId="0" borderId="2" applyNumberFormat="0" applyFill="0" applyAlignment="0" applyProtection="0">
      <alignment vertical="center"/>
    </xf>
    <xf numFmtId="176" fontId="21" fillId="0" borderId="3" applyNumberFormat="0" applyFill="0" applyAlignment="0" applyProtection="0">
      <alignment vertical="center"/>
    </xf>
    <xf numFmtId="176" fontId="71" fillId="0" borderId="3" applyNumberFormat="0" applyFill="0" applyAlignment="0" applyProtection="0">
      <alignment vertical="center"/>
    </xf>
    <xf numFmtId="176" fontId="21" fillId="0" borderId="0" applyNumberFormat="0" applyFill="0" applyBorder="0" applyAlignment="0" applyProtection="0">
      <alignment vertical="center"/>
    </xf>
    <xf numFmtId="176" fontId="71" fillId="0" borderId="0" applyNumberFormat="0" applyFill="0" applyBorder="0" applyAlignment="0" applyProtection="0">
      <alignment vertical="center"/>
    </xf>
    <xf numFmtId="176" fontId="68" fillId="0" borderId="0" applyNumberFormat="0" applyFill="0" applyBorder="0" applyAlignment="0" applyProtection="0">
      <alignment vertical="center"/>
    </xf>
    <xf numFmtId="176" fontId="22" fillId="3" borderId="0" applyNumberFormat="0" applyBorder="0" applyAlignment="0" applyProtection="0">
      <alignment vertical="center"/>
    </xf>
    <xf numFmtId="176" fontId="72" fillId="3" borderId="0" applyNumberFormat="0" applyBorder="0" applyAlignment="0" applyProtection="0">
      <alignment vertical="center"/>
    </xf>
    <xf numFmtId="176" fontId="61" fillId="0" borderId="0">
      <alignment vertical="top"/>
    </xf>
    <xf numFmtId="176" fontId="54" fillId="0" borderId="0">
      <alignment vertical="top"/>
    </xf>
    <xf numFmtId="176" fontId="65" fillId="0" borderId="0">
      <alignment vertical="top"/>
    </xf>
    <xf numFmtId="176" fontId="65" fillId="0" borderId="0">
      <alignment vertical="top"/>
    </xf>
    <xf numFmtId="176" fontId="61" fillId="0" borderId="0">
      <alignment vertical="top"/>
    </xf>
    <xf numFmtId="176" fontId="54" fillId="0" borderId="0">
      <alignment vertical="top"/>
    </xf>
    <xf numFmtId="176" fontId="65" fillId="0" borderId="0">
      <alignment vertical="top"/>
    </xf>
    <xf numFmtId="176" fontId="65" fillId="0" borderId="0">
      <alignment vertical="top"/>
    </xf>
    <xf numFmtId="176" fontId="65" fillId="0" borderId="0">
      <alignment vertical="top"/>
    </xf>
    <xf numFmtId="176" fontId="54" fillId="0" borderId="0">
      <alignment vertical="center"/>
    </xf>
    <xf numFmtId="176" fontId="23" fillId="0" borderId="0" applyNumberFormat="0" applyFill="0" applyBorder="0" applyAlignment="0" applyProtection="0">
      <alignment vertical="top"/>
      <protection locked="0"/>
    </xf>
    <xf numFmtId="176" fontId="24" fillId="4" borderId="0" applyNumberFormat="0" applyBorder="0" applyAlignment="0" applyProtection="0">
      <alignment vertical="center"/>
    </xf>
    <xf numFmtId="176" fontId="73" fillId="4" borderId="0" applyNumberFormat="0" applyBorder="0" applyAlignment="0" applyProtection="0">
      <alignment vertical="center"/>
    </xf>
    <xf numFmtId="176" fontId="25" fillId="0" borderId="4" applyNumberFormat="0" applyFill="0" applyAlignment="0" applyProtection="0">
      <alignment vertical="center"/>
    </xf>
    <xf numFmtId="176" fontId="74" fillId="0" borderId="4" applyNumberFormat="0" applyFill="0" applyAlignment="0" applyProtection="0">
      <alignment vertical="center"/>
    </xf>
    <xf numFmtId="176" fontId="26" fillId="16" borderId="5" applyNumberFormat="0" applyAlignment="0" applyProtection="0">
      <alignment vertical="center"/>
    </xf>
    <xf numFmtId="176" fontId="75" fillId="16" borderId="5" applyNumberFormat="0" applyAlignment="0" applyProtection="0">
      <alignment vertical="center"/>
    </xf>
    <xf numFmtId="176" fontId="27" fillId="17" borderId="6" applyNumberFormat="0" applyAlignment="0" applyProtection="0">
      <alignment vertical="center"/>
    </xf>
    <xf numFmtId="176" fontId="76" fillId="17" borderId="6" applyNumberFormat="0" applyAlignment="0" applyProtection="0">
      <alignment vertical="center"/>
    </xf>
    <xf numFmtId="176" fontId="28" fillId="0" borderId="0" applyNumberFormat="0" applyFill="0" applyBorder="0" applyAlignment="0" applyProtection="0">
      <alignment vertical="center"/>
    </xf>
    <xf numFmtId="176" fontId="77" fillId="0" borderId="0" applyNumberFormat="0" applyFill="0" applyBorder="0" applyAlignment="0" applyProtection="0">
      <alignment vertical="center"/>
    </xf>
    <xf numFmtId="176" fontId="29" fillId="0" borderId="0" applyNumberFormat="0" applyFill="0" applyBorder="0" applyAlignment="0" applyProtection="0">
      <alignment vertical="center"/>
    </xf>
    <xf numFmtId="176" fontId="78" fillId="0" borderId="0" applyNumberFormat="0" applyFill="0" applyBorder="0" applyAlignment="0" applyProtection="0">
      <alignment vertical="center"/>
    </xf>
    <xf numFmtId="176" fontId="30" fillId="0" borderId="7" applyNumberFormat="0" applyFill="0" applyAlignment="0" applyProtection="0">
      <alignment vertical="center"/>
    </xf>
    <xf numFmtId="176" fontId="79" fillId="0" borderId="7" applyNumberFormat="0" applyFill="0" applyAlignment="0" applyProtection="0">
      <alignment vertical="center"/>
    </xf>
    <xf numFmtId="43" fontId="54" fillId="0" borderId="0" applyFont="0" applyFill="0" applyBorder="0" applyAlignment="0" applyProtection="0"/>
    <xf numFmtId="43" fontId="61" fillId="0" borderId="0" applyFont="0" applyFill="0" applyBorder="0" applyAlignment="0" applyProtection="0"/>
    <xf numFmtId="43" fontId="54" fillId="0" borderId="0" applyFont="0" applyFill="0" applyBorder="0" applyAlignment="0" applyProtection="0"/>
    <xf numFmtId="43" fontId="65" fillId="0" borderId="0" applyFont="0" applyFill="0" applyBorder="0" applyAlignment="0" applyProtection="0"/>
    <xf numFmtId="43" fontId="65" fillId="0" borderId="0" applyFont="0" applyFill="0" applyBorder="0" applyAlignment="0" applyProtection="0"/>
    <xf numFmtId="43" fontId="61" fillId="0" borderId="0" applyFont="0" applyFill="0" applyBorder="0" applyAlignment="0" applyProtection="0"/>
    <xf numFmtId="43" fontId="54" fillId="0" borderId="0" applyFont="0" applyFill="0" applyBorder="0" applyAlignment="0" applyProtection="0"/>
    <xf numFmtId="43" fontId="65" fillId="0" borderId="0" applyFont="0" applyFill="0" applyBorder="0" applyAlignment="0" applyProtection="0"/>
    <xf numFmtId="43" fontId="65" fillId="0" borderId="0" applyFont="0" applyFill="0" applyBorder="0" applyAlignment="0" applyProtection="0"/>
    <xf numFmtId="176" fontId="17" fillId="18" borderId="0" applyNumberFormat="0" applyBorder="0" applyAlignment="0" applyProtection="0">
      <alignment vertical="center"/>
    </xf>
    <xf numFmtId="176" fontId="67" fillId="18" borderId="0" applyNumberFormat="0" applyBorder="0" applyAlignment="0" applyProtection="0">
      <alignment vertical="center"/>
    </xf>
    <xf numFmtId="176" fontId="17" fillId="19" borderId="0" applyNumberFormat="0" applyBorder="0" applyAlignment="0" applyProtection="0">
      <alignment vertical="center"/>
    </xf>
    <xf numFmtId="176" fontId="67" fillId="19" borderId="0" applyNumberFormat="0" applyBorder="0" applyAlignment="0" applyProtection="0">
      <alignment vertical="center"/>
    </xf>
    <xf numFmtId="176" fontId="17" fillId="20" borderId="0" applyNumberFormat="0" applyBorder="0" applyAlignment="0" applyProtection="0">
      <alignment vertical="center"/>
    </xf>
    <xf numFmtId="176" fontId="67" fillId="20" borderId="0" applyNumberFormat="0" applyBorder="0" applyAlignment="0" applyProtection="0">
      <alignment vertical="center"/>
    </xf>
    <xf numFmtId="176" fontId="17" fillId="13" borderId="0" applyNumberFormat="0" applyBorder="0" applyAlignment="0" applyProtection="0">
      <alignment vertical="center"/>
    </xf>
    <xf numFmtId="176" fontId="67" fillId="13" borderId="0" applyNumberFormat="0" applyBorder="0" applyAlignment="0" applyProtection="0">
      <alignment vertical="center"/>
    </xf>
    <xf numFmtId="176" fontId="17" fillId="14" borderId="0" applyNumberFormat="0" applyBorder="0" applyAlignment="0" applyProtection="0">
      <alignment vertical="center"/>
    </xf>
    <xf numFmtId="176" fontId="67" fillId="14" borderId="0" applyNumberFormat="0" applyBorder="0" applyAlignment="0" applyProtection="0">
      <alignment vertical="center"/>
    </xf>
    <xf numFmtId="176" fontId="17" fillId="21" borderId="0" applyNumberFormat="0" applyBorder="0" applyAlignment="0" applyProtection="0">
      <alignment vertical="center"/>
    </xf>
    <xf numFmtId="176" fontId="67" fillId="21" borderId="0" applyNumberFormat="0" applyBorder="0" applyAlignment="0" applyProtection="0">
      <alignment vertical="center"/>
    </xf>
    <xf numFmtId="176" fontId="31" fillId="22" borderId="0" applyNumberFormat="0" applyBorder="0" applyAlignment="0" applyProtection="0">
      <alignment vertical="center"/>
    </xf>
    <xf numFmtId="176" fontId="80" fillId="22" borderId="0" applyNumberFormat="0" applyBorder="0" applyAlignment="0" applyProtection="0">
      <alignment vertical="center"/>
    </xf>
    <xf numFmtId="176" fontId="32" fillId="16" borderId="8" applyNumberFormat="0" applyAlignment="0" applyProtection="0">
      <alignment vertical="center"/>
    </xf>
    <xf numFmtId="176" fontId="81" fillId="16" borderId="8" applyNumberFormat="0" applyAlignment="0" applyProtection="0">
      <alignment vertical="center"/>
    </xf>
    <xf numFmtId="176" fontId="33" fillId="7" borderId="5" applyNumberFormat="0" applyAlignment="0" applyProtection="0">
      <alignment vertical="center"/>
    </xf>
    <xf numFmtId="176" fontId="82" fillId="7" borderId="5" applyNumberFormat="0" applyAlignment="0" applyProtection="0">
      <alignment vertical="center"/>
    </xf>
    <xf numFmtId="176" fontId="54" fillId="23" borderId="9" applyNumberFormat="0" applyFont="0" applyAlignment="0" applyProtection="0">
      <alignment vertical="center"/>
    </xf>
    <xf numFmtId="176" fontId="65" fillId="23" borderId="9" applyNumberFormat="0" applyFont="0" applyAlignment="0" applyProtection="0">
      <alignment vertical="center"/>
    </xf>
  </cellStyleXfs>
  <cellXfs count="743">
    <xf numFmtId="176" fontId="0" fillId="0" borderId="0" xfId="0" applyAlignment="1"/>
    <xf numFmtId="176" fontId="2" fillId="0" borderId="0" xfId="0" applyFont="1" applyAlignment="1"/>
    <xf numFmtId="176" fontId="2" fillId="6" borderId="10" xfId="0" applyFont="1" applyFill="1" applyBorder="1" applyAlignment="1">
      <alignment horizontal="center" vertical="top" wrapText="1"/>
    </xf>
    <xf numFmtId="176" fontId="2" fillId="0" borderId="10" xfId="0" applyFont="1" applyBorder="1" applyAlignment="1">
      <alignment horizontal="justify" vertical="top" wrapText="1"/>
    </xf>
    <xf numFmtId="176" fontId="1" fillId="0" borderId="10" xfId="0" applyFont="1" applyBorder="1" applyAlignment="1">
      <alignment horizontal="justify" vertical="top" wrapText="1"/>
    </xf>
    <xf numFmtId="176" fontId="34" fillId="0" borderId="0" xfId="0" applyFont="1" applyAlignment="1">
      <alignment vertical="center"/>
    </xf>
    <xf numFmtId="176" fontId="12" fillId="24" borderId="0" xfId="0" applyFont="1" applyFill="1" applyBorder="1" applyAlignment="1">
      <alignment vertical="center"/>
    </xf>
    <xf numFmtId="176" fontId="12" fillId="24" borderId="11" xfId="0" applyFont="1" applyFill="1" applyBorder="1" applyAlignment="1">
      <alignment vertical="center"/>
    </xf>
    <xf numFmtId="49" fontId="35" fillId="24" borderId="12" xfId="0" applyNumberFormat="1" applyFont="1" applyFill="1" applyBorder="1" applyAlignment="1">
      <alignment vertical="center"/>
    </xf>
    <xf numFmtId="176" fontId="35" fillId="24" borderId="12" xfId="0" applyFont="1" applyFill="1" applyBorder="1" applyAlignment="1">
      <alignment vertical="center"/>
    </xf>
    <xf numFmtId="176" fontId="35" fillId="24" borderId="13" xfId="0" applyFont="1" applyFill="1" applyBorder="1" applyAlignment="1">
      <alignment vertical="center"/>
    </xf>
    <xf numFmtId="176" fontId="35" fillId="24" borderId="0" xfId="0" applyFont="1" applyFill="1" applyBorder="1" applyAlignment="1">
      <alignment vertical="center"/>
    </xf>
    <xf numFmtId="176" fontId="12" fillId="24" borderId="14" xfId="0" applyFont="1" applyFill="1" applyBorder="1" applyAlignment="1">
      <alignment vertical="center"/>
    </xf>
    <xf numFmtId="176" fontId="12" fillId="24" borderId="15" xfId="0" applyFont="1" applyFill="1" applyBorder="1" applyAlignment="1">
      <alignment vertical="center"/>
    </xf>
    <xf numFmtId="176" fontId="12" fillId="24" borderId="16" xfId="0" applyFont="1" applyFill="1" applyBorder="1" applyAlignment="1">
      <alignment vertical="center"/>
    </xf>
    <xf numFmtId="176" fontId="12" fillId="24" borderId="17" xfId="0" applyFont="1" applyFill="1" applyBorder="1" applyAlignment="1">
      <alignment vertical="center"/>
    </xf>
    <xf numFmtId="176" fontId="12" fillId="24" borderId="18" xfId="0" applyFont="1" applyFill="1" applyBorder="1" applyAlignment="1">
      <alignment vertical="center"/>
    </xf>
    <xf numFmtId="176" fontId="7" fillId="24" borderId="0" xfId="0" applyFont="1" applyFill="1" applyAlignment="1">
      <alignment vertical="center"/>
    </xf>
    <xf numFmtId="176" fontId="0" fillId="0" borderId="0" xfId="0" applyFont="1" applyFill="1" applyAlignment="1">
      <alignment horizontal="center" vertical="center"/>
    </xf>
    <xf numFmtId="176" fontId="0" fillId="0" borderId="0" xfId="0" applyFont="1" applyFill="1" applyAlignment="1">
      <alignment vertical="center"/>
    </xf>
    <xf numFmtId="176" fontId="38" fillId="0" borderId="0" xfId="0" applyFont="1" applyFill="1" applyBorder="1" applyAlignment="1">
      <alignment vertical="center"/>
    </xf>
    <xf numFmtId="176" fontId="2" fillId="0" borderId="0" xfId="0" applyFont="1" applyFill="1" applyBorder="1" applyAlignment="1">
      <alignment horizontal="left" vertical="center"/>
    </xf>
    <xf numFmtId="176" fontId="2" fillId="0" borderId="0" xfId="0" applyFont="1" applyFill="1" applyAlignment="1">
      <alignment horizontal="left" vertical="center"/>
    </xf>
    <xf numFmtId="49" fontId="2" fillId="0" borderId="0" xfId="0" applyNumberFormat="1" applyFont="1" applyFill="1" applyBorder="1" applyAlignment="1">
      <alignment horizontal="left" vertical="center"/>
    </xf>
    <xf numFmtId="176" fontId="39" fillId="11" borderId="19" xfId="0" applyFont="1" applyFill="1" applyBorder="1" applyAlignment="1">
      <alignment horizontal="center" vertical="center"/>
    </xf>
    <xf numFmtId="176" fontId="39" fillId="11" borderId="20" xfId="0" applyFont="1" applyFill="1" applyBorder="1" applyAlignment="1">
      <alignment horizontal="center" vertical="center" wrapText="1"/>
    </xf>
    <xf numFmtId="176" fontId="2" fillId="0" borderId="0" xfId="0" applyFont="1" applyFill="1" applyAlignment="1">
      <alignment horizontal="center" vertical="center"/>
    </xf>
    <xf numFmtId="49" fontId="2" fillId="0" borderId="21" xfId="0" applyNumberFormat="1" applyFont="1" applyFill="1" applyBorder="1" applyAlignment="1">
      <alignment horizontal="center" vertical="center"/>
    </xf>
    <xf numFmtId="176" fontId="2" fillId="0" borderId="22" xfId="0" applyFont="1" applyFill="1" applyBorder="1" applyAlignment="1">
      <alignment horizontal="left" vertical="center"/>
    </xf>
    <xf numFmtId="176" fontId="2" fillId="0" borderId="23" xfId="0" applyFont="1" applyFill="1" applyBorder="1" applyAlignment="1">
      <alignment horizontal="center" vertical="center"/>
    </xf>
    <xf numFmtId="176" fontId="2" fillId="0" borderId="24" xfId="0" applyFont="1" applyFill="1" applyBorder="1" applyAlignment="1">
      <alignment horizontal="center" vertical="center"/>
    </xf>
    <xf numFmtId="176" fontId="2" fillId="0" borderId="24" xfId="77" applyFont="1" applyFill="1" applyBorder="1" applyAlignment="1" applyProtection="1">
      <alignment horizontal="center" vertical="center"/>
    </xf>
    <xf numFmtId="176" fontId="2" fillId="0" borderId="25" xfId="77" applyFont="1" applyFill="1" applyBorder="1" applyAlignment="1" applyProtection="1">
      <alignment horizontal="center" vertical="center"/>
    </xf>
    <xf numFmtId="176" fontId="2" fillId="0" borderId="0" xfId="0" applyFont="1" applyFill="1" applyAlignment="1">
      <alignment vertical="center"/>
    </xf>
    <xf numFmtId="176" fontId="2" fillId="0" borderId="26" xfId="0" applyFont="1" applyFill="1" applyBorder="1" applyAlignment="1">
      <alignment horizontal="left" vertical="center"/>
    </xf>
    <xf numFmtId="176" fontId="2" fillId="0" borderId="27" xfId="0" applyFont="1" applyFill="1" applyBorder="1" applyAlignment="1">
      <alignment horizontal="center" vertical="center"/>
    </xf>
    <xf numFmtId="176" fontId="2" fillId="0" borderId="22" xfId="77" applyFont="1" applyFill="1" applyBorder="1" applyAlignment="1" applyProtection="1">
      <alignment vertical="center"/>
    </xf>
    <xf numFmtId="176" fontId="2" fillId="0" borderId="28" xfId="77" applyFont="1" applyFill="1" applyBorder="1" applyAlignment="1" applyProtection="1">
      <alignment vertical="center"/>
    </xf>
    <xf numFmtId="176" fontId="2" fillId="0" borderId="0" xfId="77" applyFont="1" applyFill="1" applyBorder="1" applyAlignment="1" applyProtection="1">
      <alignment vertical="center"/>
    </xf>
    <xf numFmtId="49" fontId="2" fillId="0" borderId="29" xfId="0" applyNumberFormat="1" applyFont="1" applyFill="1" applyBorder="1" applyAlignment="1">
      <alignment horizontal="center" vertical="center"/>
    </xf>
    <xf numFmtId="176" fontId="2" fillId="0" borderId="30" xfId="0" applyFont="1" applyFill="1" applyBorder="1" applyAlignment="1">
      <alignment vertical="center"/>
    </xf>
    <xf numFmtId="176" fontId="2" fillId="0" borderId="0" xfId="0" applyFont="1" applyFill="1" applyBorder="1" applyAlignment="1">
      <alignment vertical="center"/>
    </xf>
    <xf numFmtId="176" fontId="2" fillId="0" borderId="31" xfId="0" applyFont="1" applyFill="1" applyBorder="1" applyAlignment="1">
      <alignment vertical="center"/>
    </xf>
    <xf numFmtId="176" fontId="2" fillId="0" borderId="32" xfId="0" applyFont="1" applyFill="1" applyBorder="1" applyAlignment="1">
      <alignment horizontal="center" vertical="center"/>
    </xf>
    <xf numFmtId="176" fontId="2" fillId="0" borderId="33" xfId="0" applyFont="1" applyFill="1" applyBorder="1" applyAlignment="1">
      <alignment vertical="center"/>
    </xf>
    <xf numFmtId="176" fontId="39" fillId="11" borderId="34" xfId="0" applyFont="1" applyFill="1" applyBorder="1" applyAlignment="1">
      <alignment horizontal="center" vertical="center" wrapText="1"/>
    </xf>
    <xf numFmtId="176" fontId="2" fillId="0" borderId="0" xfId="0" applyFont="1" applyBorder="1" applyAlignment="1">
      <alignment vertical="center"/>
    </xf>
    <xf numFmtId="176" fontId="2" fillId="0" borderId="35" xfId="0" applyFont="1" applyFill="1" applyBorder="1" applyAlignment="1">
      <alignment vertical="center"/>
    </xf>
    <xf numFmtId="176" fontId="7" fillId="24" borderId="0" xfId="0" applyFont="1" applyFill="1" applyAlignment="1"/>
    <xf numFmtId="176" fontId="40" fillId="0" borderId="0" xfId="0" applyFont="1" applyFill="1" applyAlignment="1">
      <alignment horizontal="center" vertical="center"/>
    </xf>
    <xf numFmtId="176" fontId="40" fillId="0" borderId="0" xfId="0" applyFont="1" applyFill="1" applyAlignment="1">
      <alignment vertical="center"/>
    </xf>
    <xf numFmtId="176" fontId="41" fillId="0" borderId="0" xfId="0" applyFont="1" applyFill="1" applyBorder="1" applyAlignment="1">
      <alignment vertical="center"/>
    </xf>
    <xf numFmtId="176" fontId="10" fillId="0" borderId="0" xfId="0" applyFont="1" applyFill="1" applyBorder="1" applyAlignment="1">
      <alignment horizontal="left" vertical="center"/>
    </xf>
    <xf numFmtId="176" fontId="10" fillId="0" borderId="0" xfId="0" applyFont="1" applyFill="1" applyAlignment="1">
      <alignment horizontal="left" vertical="center"/>
    </xf>
    <xf numFmtId="49" fontId="10" fillId="0" borderId="0" xfId="0" applyNumberFormat="1" applyFont="1" applyFill="1" applyBorder="1" applyAlignment="1">
      <alignment horizontal="left" vertical="center"/>
    </xf>
    <xf numFmtId="176" fontId="42" fillId="11" borderId="19" xfId="0" applyFont="1" applyFill="1" applyBorder="1" applyAlignment="1">
      <alignment horizontal="center" vertical="center"/>
    </xf>
    <xf numFmtId="176" fontId="42" fillId="11" borderId="20" xfId="0" applyFont="1" applyFill="1" applyBorder="1" applyAlignment="1">
      <alignment horizontal="center" vertical="center" wrapText="1"/>
    </xf>
    <xf numFmtId="176" fontId="42" fillId="11" borderId="36" xfId="0" applyFont="1" applyFill="1" applyBorder="1" applyAlignment="1">
      <alignment horizontal="center" vertical="center" wrapText="1"/>
    </xf>
    <xf numFmtId="176" fontId="10" fillId="0" borderId="0" xfId="0" applyFont="1" applyFill="1" applyAlignment="1">
      <alignment horizontal="center" vertical="center"/>
    </xf>
    <xf numFmtId="49" fontId="10" fillId="0" borderId="21" xfId="0" applyNumberFormat="1" applyFont="1" applyFill="1" applyBorder="1" applyAlignment="1">
      <alignment horizontal="center" vertical="center"/>
    </xf>
    <xf numFmtId="176" fontId="10" fillId="0" borderId="22" xfId="0" applyFont="1" applyFill="1" applyBorder="1" applyAlignment="1">
      <alignment horizontal="left" vertical="center"/>
    </xf>
    <xf numFmtId="176" fontId="10" fillId="0" borderId="23" xfId="0" applyFont="1" applyFill="1" applyBorder="1" applyAlignment="1">
      <alignment horizontal="center" vertical="center"/>
    </xf>
    <xf numFmtId="176" fontId="10" fillId="0" borderId="24" xfId="77" applyFont="1" applyFill="1" applyBorder="1" applyAlignment="1" applyProtection="1">
      <alignment horizontal="center" vertical="center"/>
    </xf>
    <xf numFmtId="176" fontId="10" fillId="0" borderId="25" xfId="77" applyFont="1" applyFill="1" applyBorder="1" applyAlignment="1" applyProtection="1">
      <alignment horizontal="center" vertical="center"/>
    </xf>
    <xf numFmtId="176" fontId="10" fillId="0" borderId="0" xfId="0" applyFont="1" applyFill="1" applyAlignment="1">
      <alignment vertical="center"/>
    </xf>
    <xf numFmtId="176" fontId="10" fillId="0" borderId="0" xfId="0" applyFont="1" applyAlignment="1">
      <alignment vertical="center"/>
    </xf>
    <xf numFmtId="176" fontId="10" fillId="0" borderId="22" xfId="77" applyFont="1" applyFill="1" applyBorder="1" applyAlignment="1" applyProtection="1">
      <alignment vertical="center"/>
    </xf>
    <xf numFmtId="176" fontId="10" fillId="0" borderId="28" xfId="77" applyFont="1" applyFill="1" applyBorder="1" applyAlignment="1" applyProtection="1">
      <alignment vertical="center"/>
    </xf>
    <xf numFmtId="176" fontId="10" fillId="0" borderId="37" xfId="77" applyFont="1" applyFill="1" applyBorder="1" applyAlignment="1" applyProtection="1">
      <alignment horizontal="center" vertical="center"/>
    </xf>
    <xf numFmtId="176" fontId="10" fillId="0" borderId="0" xfId="77" applyFont="1" applyFill="1" applyBorder="1" applyAlignment="1" applyProtection="1">
      <alignment vertical="center"/>
    </xf>
    <xf numFmtId="176" fontId="10" fillId="0" borderId="38" xfId="77" applyFont="1" applyFill="1" applyBorder="1" applyAlignment="1" applyProtection="1">
      <alignment vertical="center"/>
    </xf>
    <xf numFmtId="176" fontId="10" fillId="0" borderId="28" xfId="0" applyFont="1" applyFill="1" applyBorder="1" applyAlignment="1">
      <alignment horizontal="left" vertical="center"/>
    </xf>
    <xf numFmtId="176" fontId="10" fillId="0" borderId="24" xfId="0" applyFont="1" applyFill="1" applyBorder="1" applyAlignment="1">
      <alignment horizontal="center" vertical="center"/>
    </xf>
    <xf numFmtId="49" fontId="10" fillId="0" borderId="39" xfId="0" applyNumberFormat="1" applyFont="1" applyFill="1" applyBorder="1" applyAlignment="1">
      <alignment horizontal="center" vertical="center"/>
    </xf>
    <xf numFmtId="176" fontId="10" fillId="0" borderId="33" xfId="77" applyFont="1" applyFill="1" applyBorder="1" applyAlignment="1" applyProtection="1">
      <alignment vertical="center"/>
    </xf>
    <xf numFmtId="176" fontId="10" fillId="0" borderId="40" xfId="77" applyFont="1" applyFill="1" applyBorder="1" applyAlignment="1" applyProtection="1">
      <alignment horizontal="center" vertical="center"/>
    </xf>
    <xf numFmtId="176" fontId="10" fillId="0" borderId="41" xfId="77" applyFont="1" applyFill="1" applyBorder="1" applyAlignment="1" applyProtection="1">
      <alignment horizontal="center" vertical="center"/>
    </xf>
    <xf numFmtId="49" fontId="10" fillId="0" borderId="42" xfId="0" applyNumberFormat="1" applyFont="1" applyFill="1" applyBorder="1" applyAlignment="1">
      <alignment horizontal="center" vertical="center"/>
    </xf>
    <xf numFmtId="176" fontId="10" fillId="0" borderId="32" xfId="0" applyFont="1" applyFill="1" applyBorder="1" applyAlignment="1">
      <alignment horizontal="center" vertical="center"/>
    </xf>
    <xf numFmtId="176" fontId="10" fillId="0" borderId="33" xfId="0" applyFont="1" applyFill="1" applyBorder="1" applyAlignment="1">
      <alignment vertical="center"/>
    </xf>
    <xf numFmtId="176" fontId="10" fillId="0" borderId="35" xfId="0" applyFont="1" applyFill="1" applyBorder="1" applyAlignment="1">
      <alignment vertical="center"/>
    </xf>
    <xf numFmtId="176" fontId="42" fillId="11" borderId="34" xfId="0" applyFont="1" applyFill="1" applyBorder="1" applyAlignment="1">
      <alignment horizontal="center" vertical="center" wrapText="1"/>
    </xf>
    <xf numFmtId="176" fontId="10" fillId="0" borderId="0" xfId="0" applyFont="1" applyBorder="1" applyAlignment="1">
      <alignment vertical="center"/>
    </xf>
    <xf numFmtId="49" fontId="10" fillId="0" borderId="43" xfId="0" applyNumberFormat="1" applyFont="1" applyFill="1" applyBorder="1" applyAlignment="1">
      <alignment horizontal="center" vertical="center"/>
    </xf>
    <xf numFmtId="176" fontId="10" fillId="0" borderId="44" xfId="77" applyFont="1" applyFill="1" applyBorder="1" applyAlignment="1" applyProtection="1">
      <alignment vertical="center"/>
    </xf>
    <xf numFmtId="176" fontId="10" fillId="0" borderId="45" xfId="77" applyFont="1" applyFill="1" applyBorder="1" applyAlignment="1" applyProtection="1">
      <alignment vertical="center"/>
    </xf>
    <xf numFmtId="176" fontId="42" fillId="0" borderId="19" xfId="0" applyFont="1" applyFill="1" applyBorder="1" applyAlignment="1">
      <alignment horizontal="center" vertical="center"/>
    </xf>
    <xf numFmtId="176" fontId="0" fillId="24" borderId="0" xfId="0" applyFill="1" applyAlignment="1"/>
    <xf numFmtId="176" fontId="2" fillId="24" borderId="0" xfId="0" applyFont="1" applyFill="1" applyAlignment="1"/>
    <xf numFmtId="2" fontId="44" fillId="24" borderId="0" xfId="0" applyNumberFormat="1" applyFont="1" applyFill="1" applyBorder="1" applyAlignment="1">
      <alignment horizontal="left" vertical="center"/>
    </xf>
    <xf numFmtId="2" fontId="47" fillId="24" borderId="0" xfId="0" applyNumberFormat="1" applyFont="1" applyFill="1" applyBorder="1" applyAlignment="1">
      <alignment horizontal="left" vertical="center"/>
    </xf>
    <xf numFmtId="176" fontId="51" fillId="0" borderId="47" xfId="0" applyFont="1" applyBorder="1" applyAlignment="1">
      <alignment horizontal="justify" vertical="top" wrapText="1"/>
    </xf>
    <xf numFmtId="176" fontId="51" fillId="0" borderId="48" xfId="0" applyFont="1" applyBorder="1" applyAlignment="1">
      <alignment horizontal="justify" vertical="top" wrapText="1"/>
    </xf>
    <xf numFmtId="176" fontId="51" fillId="0" borderId="49" xfId="0" applyFont="1" applyBorder="1" applyAlignment="1">
      <alignment horizontal="justify" vertical="top" wrapText="1"/>
    </xf>
    <xf numFmtId="176" fontId="54" fillId="0" borderId="0" xfId="76">
      <alignment vertical="center"/>
    </xf>
    <xf numFmtId="176" fontId="52" fillId="0" borderId="48" xfId="0" applyFont="1" applyBorder="1" applyAlignment="1">
      <alignment horizontal="justify" vertical="top" wrapText="1"/>
    </xf>
    <xf numFmtId="176" fontId="52" fillId="0" borderId="49" xfId="0" applyFont="1" applyBorder="1" applyAlignment="1">
      <alignment horizontal="justify" vertical="top" wrapText="1"/>
    </xf>
    <xf numFmtId="176" fontId="0" fillId="24" borderId="0" xfId="0" applyFont="1" applyFill="1" applyAlignment="1" applyProtection="1">
      <alignment vertical="center"/>
      <protection locked="0"/>
    </xf>
    <xf numFmtId="176" fontId="38" fillId="24" borderId="0" xfId="0" applyFont="1" applyFill="1" applyBorder="1" applyAlignment="1" applyProtection="1">
      <alignment vertical="center"/>
      <protection locked="0"/>
    </xf>
    <xf numFmtId="176" fontId="2" fillId="24" borderId="0" xfId="0" applyFont="1" applyFill="1" applyAlignment="1" applyProtection="1">
      <alignment vertical="center"/>
      <protection locked="0"/>
    </xf>
    <xf numFmtId="176" fontId="0" fillId="0" borderId="0" xfId="0" applyFont="1" applyFill="1" applyAlignment="1" applyProtection="1">
      <alignment vertical="center"/>
      <protection locked="0"/>
    </xf>
    <xf numFmtId="176" fontId="0" fillId="0" borderId="0" xfId="0" applyFont="1" applyFill="1" applyAlignment="1" applyProtection="1">
      <alignment horizontal="center" vertical="center"/>
      <protection locked="0"/>
    </xf>
    <xf numFmtId="176" fontId="0" fillId="0" borderId="0" xfId="0" applyAlignment="1" applyProtection="1">
      <protection locked="0"/>
    </xf>
    <xf numFmtId="176" fontId="7" fillId="0" borderId="0" xfId="0" applyFont="1" applyFill="1" applyAlignment="1" applyProtection="1">
      <alignment horizontal="left" vertical="center"/>
      <protection locked="0"/>
    </xf>
    <xf numFmtId="176" fontId="7" fillId="0" borderId="0" xfId="0" applyFont="1" applyFill="1" applyAlignment="1" applyProtection="1">
      <alignment horizontal="center" vertical="center"/>
      <protection locked="0"/>
    </xf>
    <xf numFmtId="176" fontId="7" fillId="0" borderId="0" xfId="0" applyFont="1" applyFill="1" applyAlignment="1" applyProtection="1">
      <alignment vertical="center"/>
      <protection locked="0"/>
    </xf>
    <xf numFmtId="176" fontId="7" fillId="0" borderId="0" xfId="0" applyFont="1" applyFill="1" applyBorder="1" applyAlignment="1" applyProtection="1">
      <alignment vertical="center"/>
      <protection locked="0"/>
    </xf>
    <xf numFmtId="176" fontId="0" fillId="24" borderId="0" xfId="0" applyFill="1" applyAlignment="1" applyProtection="1">
      <alignment vertical="center"/>
      <protection locked="0"/>
    </xf>
    <xf numFmtId="176" fontId="0" fillId="0" borderId="0" xfId="0" applyFill="1" applyAlignment="1" applyProtection="1">
      <alignment vertical="center"/>
      <protection locked="0"/>
    </xf>
    <xf numFmtId="176" fontId="7" fillId="24" borderId="0" xfId="0" applyFont="1" applyFill="1" applyAlignment="1" applyProtection="1">
      <alignment vertical="center"/>
      <protection locked="0"/>
    </xf>
    <xf numFmtId="176" fontId="7" fillId="0" borderId="10" xfId="0" applyFont="1" applyFill="1" applyBorder="1" applyAlignment="1" applyProtection="1">
      <alignment vertical="center"/>
      <protection locked="0"/>
    </xf>
    <xf numFmtId="176" fontId="50" fillId="24" borderId="0" xfId="0" applyFont="1" applyFill="1" applyAlignment="1" applyProtection="1">
      <alignment vertical="center"/>
      <protection locked="0"/>
    </xf>
    <xf numFmtId="176" fontId="50" fillId="0" borderId="0" xfId="0" applyFont="1" applyFill="1" applyAlignment="1" applyProtection="1">
      <alignment vertical="center"/>
      <protection locked="0"/>
    </xf>
    <xf numFmtId="176" fontId="7" fillId="0" borderId="55" xfId="0" applyFont="1" applyFill="1" applyBorder="1" applyAlignment="1" applyProtection="1">
      <alignment vertical="center"/>
      <protection locked="0"/>
    </xf>
    <xf numFmtId="176" fontId="13" fillId="24" borderId="0" xfId="0" applyFont="1" applyFill="1" applyAlignment="1" applyProtection="1">
      <protection locked="0"/>
    </xf>
    <xf numFmtId="176" fontId="7" fillId="24" borderId="0" xfId="0" applyFont="1" applyFill="1" applyAlignment="1" applyProtection="1">
      <alignment horizontal="center" vertical="center"/>
      <protection locked="0"/>
    </xf>
    <xf numFmtId="176" fontId="7" fillId="24" borderId="10" xfId="0" applyFont="1" applyFill="1" applyBorder="1" applyAlignment="1" applyProtection="1">
      <alignment vertical="center"/>
      <protection locked="0"/>
    </xf>
    <xf numFmtId="176" fontId="7" fillId="24" borderId="0" xfId="0" applyFont="1" applyFill="1" applyAlignment="1" applyProtection="1">
      <protection locked="0"/>
    </xf>
    <xf numFmtId="176" fontId="7" fillId="24" borderId="0" xfId="0" applyFont="1" applyFill="1" applyAlignment="1" applyProtection="1">
      <alignment horizontal="center"/>
      <protection locked="0"/>
    </xf>
    <xf numFmtId="176" fontId="0" fillId="24" borderId="0" xfId="0" applyFont="1" applyFill="1" applyAlignment="1" applyProtection="1">
      <protection locked="0"/>
    </xf>
    <xf numFmtId="176" fontId="0" fillId="24" borderId="0" xfId="0" applyFill="1" applyAlignment="1" applyProtection="1">
      <protection locked="0"/>
    </xf>
    <xf numFmtId="176" fontId="7" fillId="24" borderId="0" xfId="0" applyFont="1" applyFill="1" applyAlignment="1" applyProtection="1">
      <alignment vertical="center"/>
    </xf>
    <xf numFmtId="176" fontId="2" fillId="24" borderId="0" xfId="0" applyFont="1" applyFill="1" applyAlignment="1" applyProtection="1">
      <alignment vertical="center"/>
    </xf>
    <xf numFmtId="176" fontId="7" fillId="24" borderId="10" xfId="0" applyFont="1" applyFill="1" applyBorder="1" applyAlignment="1" applyProtection="1">
      <alignment vertical="center"/>
    </xf>
    <xf numFmtId="176" fontId="57" fillId="24" borderId="10" xfId="0" applyFont="1" applyFill="1" applyBorder="1" applyAlignment="1" applyProtection="1">
      <alignment horizontal="center" vertical="center"/>
    </xf>
    <xf numFmtId="176" fontId="2" fillId="24" borderId="0" xfId="0" applyFont="1" applyFill="1" applyAlignment="1" applyProtection="1">
      <protection locked="0"/>
    </xf>
    <xf numFmtId="2" fontId="44" fillId="24" borderId="0" xfId="0" applyNumberFormat="1" applyFont="1" applyFill="1" applyBorder="1" applyAlignment="1" applyProtection="1">
      <alignment horizontal="left" vertical="center"/>
      <protection locked="0"/>
    </xf>
    <xf numFmtId="2" fontId="43" fillId="24" borderId="0" xfId="0" applyNumberFormat="1" applyFont="1" applyFill="1" applyBorder="1" applyAlignment="1" applyProtection="1">
      <alignment horizontal="center" vertical="center"/>
      <protection hidden="1"/>
    </xf>
    <xf numFmtId="176" fontId="2" fillId="24" borderId="0" xfId="0" applyFont="1" applyFill="1" applyAlignment="1" applyProtection="1">
      <alignment vertical="center"/>
      <protection hidden="1"/>
    </xf>
    <xf numFmtId="176" fontId="2" fillId="24" borderId="56" xfId="0" applyNumberFormat="1" applyFont="1" applyFill="1" applyBorder="1" applyAlignment="1" applyProtection="1">
      <alignment vertical="center"/>
      <protection hidden="1"/>
    </xf>
    <xf numFmtId="176" fontId="45" fillId="24" borderId="0" xfId="0" applyNumberFormat="1" applyFont="1" applyFill="1" applyAlignment="1" applyProtection="1">
      <alignment vertical="center"/>
      <protection locked="0"/>
    </xf>
    <xf numFmtId="176" fontId="13" fillId="24" borderId="0" xfId="0" applyFont="1" applyFill="1" applyAlignment="1" applyProtection="1">
      <alignment vertical="center"/>
      <protection locked="0"/>
    </xf>
    <xf numFmtId="176" fontId="7" fillId="24" borderId="0" xfId="0" applyFont="1" applyFill="1" applyAlignment="1" applyProtection="1">
      <alignment vertical="center"/>
      <protection hidden="1"/>
    </xf>
    <xf numFmtId="2" fontId="14" fillId="24" borderId="0" xfId="0" applyNumberFormat="1" applyFont="1" applyFill="1" applyBorder="1" applyAlignment="1" applyProtection="1">
      <alignment horizontal="center" vertical="center"/>
      <protection hidden="1"/>
    </xf>
    <xf numFmtId="176" fontId="13" fillId="24" borderId="0" xfId="0" applyFont="1" applyFill="1" applyAlignment="1" applyProtection="1">
      <alignment horizontal="center" vertical="center"/>
      <protection locked="0"/>
    </xf>
    <xf numFmtId="176" fontId="7" fillId="24" borderId="0" xfId="0" applyFont="1" applyFill="1" applyBorder="1" applyAlignment="1" applyProtection="1">
      <alignment vertical="center"/>
      <protection locked="0"/>
    </xf>
    <xf numFmtId="176" fontId="7" fillId="24" borderId="56" xfId="0" applyNumberFormat="1" applyFont="1" applyFill="1" applyBorder="1" applyAlignment="1" applyProtection="1">
      <alignment vertical="center"/>
      <protection hidden="1"/>
    </xf>
    <xf numFmtId="176" fontId="53" fillId="0" borderId="0" xfId="0" applyFont="1" applyAlignment="1" applyProtection="1">
      <protection locked="0"/>
    </xf>
    <xf numFmtId="2" fontId="7" fillId="24" borderId="10" xfId="0" applyNumberFormat="1" applyFont="1" applyFill="1" applyBorder="1" applyAlignment="1" applyProtection="1">
      <alignment horizontal="left" vertical="center"/>
      <protection locked="0"/>
    </xf>
    <xf numFmtId="176" fontId="59" fillId="24" borderId="0" xfId="0" applyFont="1" applyFill="1" applyAlignment="1" applyProtection="1">
      <alignment vertical="center"/>
      <protection locked="0"/>
    </xf>
    <xf numFmtId="176" fontId="56" fillId="24" borderId="0" xfId="0" applyFont="1" applyFill="1" applyAlignment="1" applyProtection="1">
      <alignment vertical="center"/>
      <protection locked="0"/>
    </xf>
    <xf numFmtId="176" fontId="7" fillId="24" borderId="0" xfId="0" applyFont="1" applyFill="1" applyAlignment="1" applyProtection="1">
      <alignment wrapText="1"/>
      <protection locked="0"/>
    </xf>
    <xf numFmtId="176" fontId="7" fillId="24" borderId="0" xfId="0" applyFont="1" applyFill="1" applyAlignment="1" applyProtection="1">
      <alignment vertical="center" wrapText="1"/>
      <protection locked="0"/>
    </xf>
    <xf numFmtId="176" fontId="36" fillId="24" borderId="0" xfId="0" applyFont="1" applyFill="1" applyAlignment="1" applyProtection="1">
      <alignment vertical="center"/>
      <protection locked="0"/>
    </xf>
    <xf numFmtId="176" fontId="37" fillId="11" borderId="19" xfId="0" applyFont="1" applyFill="1" applyBorder="1" applyAlignment="1" applyProtection="1">
      <alignment horizontal="center" vertical="center"/>
      <protection hidden="1"/>
    </xf>
    <xf numFmtId="176" fontId="37" fillId="11" borderId="61" xfId="0" applyFont="1" applyFill="1" applyBorder="1" applyAlignment="1" applyProtection="1">
      <alignment horizontal="center" vertical="center"/>
      <protection hidden="1"/>
    </xf>
    <xf numFmtId="176" fontId="37" fillId="11" borderId="62" xfId="0" applyFont="1" applyFill="1" applyBorder="1" applyAlignment="1" applyProtection="1">
      <alignment horizontal="center" vertical="center"/>
      <protection hidden="1"/>
    </xf>
    <xf numFmtId="176" fontId="37" fillId="11" borderId="20" xfId="0" applyFont="1" applyFill="1" applyBorder="1" applyAlignment="1" applyProtection="1">
      <alignment horizontal="center" vertical="center" wrapText="1"/>
      <protection hidden="1"/>
    </xf>
    <xf numFmtId="176" fontId="37" fillId="11" borderId="63" xfId="0" applyFont="1" applyFill="1" applyBorder="1" applyAlignment="1" applyProtection="1">
      <alignment horizontal="center" vertical="center" wrapText="1"/>
      <protection hidden="1"/>
    </xf>
    <xf numFmtId="176" fontId="37" fillId="11" borderId="36" xfId="0" applyFont="1" applyFill="1" applyBorder="1" applyAlignment="1" applyProtection="1">
      <alignment horizontal="center" vertical="center" wrapText="1"/>
      <protection hidden="1"/>
    </xf>
    <xf numFmtId="49" fontId="7" fillId="0" borderId="28" xfId="0" applyNumberFormat="1" applyFont="1" applyFill="1" applyBorder="1" applyAlignment="1" applyProtection="1">
      <alignment horizontal="center" vertical="center"/>
      <protection hidden="1"/>
    </xf>
    <xf numFmtId="176" fontId="7" fillId="0" borderId="64" xfId="0" applyFont="1" applyFill="1" applyBorder="1" applyAlignment="1" applyProtection="1">
      <alignment horizontal="left" vertical="center"/>
      <protection hidden="1"/>
    </xf>
    <xf numFmtId="176" fontId="7" fillId="0" borderId="65" xfId="0" applyFont="1" applyFill="1" applyBorder="1" applyAlignment="1" applyProtection="1">
      <alignment horizontal="center" vertical="center"/>
      <protection hidden="1"/>
    </xf>
    <xf numFmtId="176" fontId="7" fillId="0" borderId="24" xfId="77" applyFont="1" applyFill="1" applyBorder="1" applyAlignment="1" applyProtection="1">
      <alignment horizontal="center" vertical="center"/>
      <protection hidden="1"/>
    </xf>
    <xf numFmtId="176" fontId="7" fillId="0" borderId="66" xfId="77" applyFont="1" applyFill="1" applyBorder="1" applyAlignment="1" applyProtection="1">
      <alignment horizontal="center" vertical="center"/>
      <protection hidden="1"/>
    </xf>
    <xf numFmtId="176" fontId="7" fillId="0" borderId="67" xfId="77" applyFont="1" applyFill="1" applyBorder="1" applyAlignment="1" applyProtection="1">
      <alignment horizontal="center" vertical="center"/>
      <protection hidden="1"/>
    </xf>
    <xf numFmtId="49" fontId="7" fillId="0" borderId="0" xfId="0" applyNumberFormat="1" applyFont="1" applyFill="1" applyBorder="1" applyAlignment="1" applyProtection="1">
      <alignment horizontal="center" vertical="center"/>
      <protection hidden="1"/>
    </xf>
    <xf numFmtId="176" fontId="7" fillId="0" borderId="64" xfId="0" applyFont="1" applyBorder="1" applyAlignment="1" applyProtection="1">
      <alignment vertical="center"/>
      <protection hidden="1"/>
    </xf>
    <xf numFmtId="176" fontId="7" fillId="0" borderId="65" xfId="77" applyFont="1" applyFill="1" applyBorder="1" applyAlignment="1" applyProtection="1">
      <alignment horizontal="center" vertical="center"/>
      <protection hidden="1"/>
    </xf>
    <xf numFmtId="49" fontId="7" fillId="0" borderId="26" xfId="0" applyNumberFormat="1" applyFont="1" applyFill="1" applyBorder="1" applyAlignment="1" applyProtection="1">
      <alignment horizontal="center" vertical="center"/>
      <protection hidden="1"/>
    </xf>
    <xf numFmtId="176" fontId="7" fillId="0" borderId="68" xfId="77" applyFont="1" applyFill="1" applyBorder="1" applyAlignment="1" applyProtection="1">
      <alignment horizontal="center" vertical="center"/>
      <protection hidden="1"/>
    </xf>
    <xf numFmtId="176" fontId="7" fillId="0" borderId="37" xfId="77" applyFont="1" applyFill="1" applyBorder="1" applyAlignment="1" applyProtection="1">
      <alignment horizontal="center" vertical="center"/>
      <protection hidden="1"/>
    </xf>
    <xf numFmtId="176" fontId="7" fillId="0" borderId="64" xfId="77" applyFont="1" applyFill="1" applyBorder="1" applyAlignment="1" applyProtection="1">
      <alignment vertical="center"/>
      <protection hidden="1"/>
    </xf>
    <xf numFmtId="49" fontId="7" fillId="0" borderId="69" xfId="0" applyNumberFormat="1" applyFont="1" applyFill="1" applyBorder="1" applyAlignment="1" applyProtection="1">
      <alignment horizontal="center" vertical="center"/>
      <protection hidden="1"/>
    </xf>
    <xf numFmtId="176" fontId="7" fillId="0" borderId="70" xfId="77" applyFont="1" applyFill="1" applyBorder="1" applyAlignment="1" applyProtection="1">
      <alignment vertical="center"/>
      <protection hidden="1"/>
    </xf>
    <xf numFmtId="176" fontId="7" fillId="0" borderId="71" xfId="77" applyFont="1" applyFill="1" applyBorder="1" applyAlignment="1" applyProtection="1">
      <alignment horizontal="center" vertical="center"/>
      <protection hidden="1"/>
    </xf>
    <xf numFmtId="176" fontId="7" fillId="0" borderId="72" xfId="77" applyFont="1" applyFill="1" applyBorder="1" applyAlignment="1" applyProtection="1">
      <alignment horizontal="center" vertical="center"/>
      <protection hidden="1"/>
    </xf>
    <xf numFmtId="176" fontId="7" fillId="0" borderId="73" xfId="77" applyFont="1" applyFill="1" applyBorder="1" applyAlignment="1" applyProtection="1">
      <alignment horizontal="center" vertical="center"/>
      <protection hidden="1"/>
    </xf>
    <xf numFmtId="176" fontId="7" fillId="0" borderId="74" xfId="77" applyFont="1" applyFill="1" applyBorder="1" applyAlignment="1" applyProtection="1">
      <alignment horizontal="center" vertical="center"/>
      <protection hidden="1"/>
    </xf>
    <xf numFmtId="49" fontId="7" fillId="0" borderId="38" xfId="0" applyNumberFormat="1" applyFont="1" applyFill="1" applyBorder="1" applyAlignment="1" applyProtection="1">
      <alignment horizontal="center" vertical="center"/>
      <protection hidden="1"/>
    </xf>
    <xf numFmtId="176" fontId="7" fillId="0" borderId="75" xfId="77" applyFont="1" applyFill="1" applyBorder="1" applyAlignment="1" applyProtection="1">
      <alignment horizontal="center" vertical="center"/>
      <protection hidden="1"/>
    </xf>
    <xf numFmtId="176" fontId="7" fillId="0" borderId="76" xfId="77" applyFont="1" applyFill="1" applyBorder="1" applyAlignment="1" applyProtection="1">
      <alignment horizontal="center" vertical="center"/>
      <protection hidden="1"/>
    </xf>
    <xf numFmtId="176" fontId="7" fillId="0" borderId="77" xfId="77" applyFont="1" applyFill="1" applyBorder="1" applyAlignment="1" applyProtection="1">
      <alignment horizontal="center" vertical="center"/>
      <protection hidden="1"/>
    </xf>
    <xf numFmtId="176" fontId="7" fillId="0" borderId="78" xfId="77" applyFont="1" applyFill="1" applyBorder="1" applyAlignment="1" applyProtection="1">
      <alignment horizontal="center" vertical="center"/>
      <protection hidden="1"/>
    </xf>
    <xf numFmtId="176" fontId="7" fillId="0" borderId="22" xfId="77" applyFont="1" applyFill="1" applyBorder="1" applyAlignment="1" applyProtection="1">
      <alignment vertical="center"/>
      <protection hidden="1"/>
    </xf>
    <xf numFmtId="176" fontId="7" fillId="0" borderId="79" xfId="77" applyFont="1" applyFill="1" applyBorder="1" applyAlignment="1" applyProtection="1">
      <alignment vertical="center"/>
      <protection hidden="1"/>
    </xf>
    <xf numFmtId="49" fontId="7" fillId="0" borderId="80" xfId="0" applyNumberFormat="1" applyFont="1" applyFill="1" applyBorder="1" applyAlignment="1" applyProtection="1">
      <alignment horizontal="center" vertical="center" wrapText="1"/>
      <protection hidden="1"/>
    </xf>
    <xf numFmtId="49" fontId="7" fillId="0" borderId="55" xfId="0" applyNumberFormat="1" applyFont="1" applyFill="1" applyBorder="1" applyAlignment="1" applyProtection="1">
      <alignment horizontal="center" vertical="center"/>
      <protection hidden="1"/>
    </xf>
    <xf numFmtId="176" fontId="7" fillId="0" borderId="81" xfId="77" applyFont="1" applyFill="1" applyBorder="1" applyAlignment="1" applyProtection="1">
      <alignment vertical="center"/>
      <protection hidden="1"/>
    </xf>
    <xf numFmtId="176" fontId="7" fillId="0" borderId="82" xfId="77" applyFont="1" applyFill="1" applyBorder="1" applyAlignment="1" applyProtection="1">
      <alignment horizontal="center" vertical="center"/>
      <protection hidden="1"/>
    </xf>
    <xf numFmtId="176" fontId="7" fillId="0" borderId="83" xfId="77" applyFont="1" applyFill="1" applyBorder="1" applyAlignment="1" applyProtection="1">
      <alignment horizontal="center" vertical="center"/>
      <protection hidden="1"/>
    </xf>
    <xf numFmtId="176" fontId="7" fillId="0" borderId="84" xfId="77" applyFont="1" applyFill="1" applyBorder="1" applyAlignment="1" applyProtection="1">
      <alignment horizontal="center" vertical="center"/>
      <protection hidden="1"/>
    </xf>
    <xf numFmtId="176" fontId="7" fillId="0" borderId="85" xfId="77" applyFont="1" applyFill="1" applyBorder="1" applyAlignment="1" applyProtection="1">
      <alignment horizontal="center" vertical="center"/>
      <protection hidden="1"/>
    </xf>
    <xf numFmtId="49" fontId="7" fillId="0" borderId="39" xfId="0" applyNumberFormat="1" applyFont="1" applyFill="1" applyBorder="1" applyAlignment="1" applyProtection="1">
      <alignment horizontal="center" vertical="center" wrapText="1"/>
      <protection hidden="1"/>
    </xf>
    <xf numFmtId="49" fontId="7" fillId="0" borderId="33" xfId="0" applyNumberFormat="1" applyFont="1" applyFill="1" applyBorder="1" applyAlignment="1" applyProtection="1">
      <alignment horizontal="center" vertical="center"/>
      <protection hidden="1"/>
    </xf>
    <xf numFmtId="176" fontId="7" fillId="0" borderId="86" xfId="77" applyFont="1" applyFill="1" applyBorder="1" applyAlignment="1" applyProtection="1">
      <alignment vertical="center"/>
      <protection hidden="1"/>
    </xf>
    <xf numFmtId="176" fontId="7" fillId="0" borderId="30" xfId="0" applyFont="1" applyFill="1" applyBorder="1" applyAlignment="1" applyProtection="1">
      <alignment vertical="center"/>
      <protection hidden="1"/>
    </xf>
    <xf numFmtId="176" fontId="7" fillId="0" borderId="0" xfId="0" applyFont="1" applyFill="1" applyBorder="1" applyAlignment="1" applyProtection="1">
      <alignment vertical="center"/>
      <protection hidden="1"/>
    </xf>
    <xf numFmtId="176" fontId="7" fillId="0" borderId="31" xfId="0" applyFont="1" applyFill="1" applyBorder="1" applyAlignment="1" applyProtection="1">
      <alignment vertical="center"/>
      <protection hidden="1"/>
    </xf>
    <xf numFmtId="176" fontId="7" fillId="0" borderId="28" xfId="77" applyFont="1" applyFill="1" applyBorder="1" applyAlignment="1" applyProtection="1">
      <alignment vertical="center"/>
      <protection hidden="1"/>
    </xf>
    <xf numFmtId="176" fontId="7" fillId="0" borderId="37" xfId="77" applyFont="1" applyFill="1" applyBorder="1" applyAlignment="1" applyProtection="1">
      <alignment vertical="center"/>
      <protection hidden="1"/>
    </xf>
    <xf numFmtId="176" fontId="7" fillId="0" borderId="33" xfId="0" applyFont="1" applyFill="1" applyBorder="1" applyAlignment="1" applyProtection="1">
      <alignment vertical="center"/>
      <protection hidden="1"/>
    </xf>
    <xf numFmtId="176" fontId="7" fillId="0" borderId="35" xfId="0" applyFont="1" applyFill="1" applyBorder="1" applyAlignment="1" applyProtection="1">
      <alignment vertical="center"/>
      <protection hidden="1"/>
    </xf>
    <xf numFmtId="176" fontId="13" fillId="6" borderId="87" xfId="0" applyFont="1" applyFill="1" applyBorder="1" applyAlignment="1">
      <alignment horizontal="center" vertical="center" wrapText="1"/>
    </xf>
    <xf numFmtId="176" fontId="49" fillId="6" borderId="87" xfId="0" applyFont="1" applyFill="1" applyBorder="1" applyAlignment="1">
      <alignment horizontal="center" vertical="center" wrapText="1"/>
    </xf>
    <xf numFmtId="176" fontId="62" fillId="0" borderId="0" xfId="71" applyFont="1" applyFill="1" applyAlignment="1" applyProtection="1">
      <alignment horizontal="left" vertical="center"/>
      <protection locked="0"/>
    </xf>
    <xf numFmtId="176" fontId="50" fillId="0" borderId="10" xfId="0" applyFont="1" applyFill="1" applyBorder="1" applyAlignment="1" applyProtection="1">
      <alignment vertical="center"/>
      <protection locked="0"/>
    </xf>
    <xf numFmtId="176" fontId="7" fillId="0" borderId="58" xfId="0" applyFont="1" applyFill="1" applyBorder="1" applyAlignment="1" applyProtection="1">
      <alignment vertical="center"/>
      <protection locked="0"/>
    </xf>
    <xf numFmtId="49" fontId="64" fillId="0" borderId="29" xfId="75" applyNumberFormat="1" applyFont="1" applyFill="1" applyBorder="1" applyAlignment="1" applyProtection="1">
      <alignment horizontal="center" vertical="center"/>
      <protection hidden="1"/>
    </xf>
    <xf numFmtId="9" fontId="83" fillId="7" borderId="10" xfId="46" applyFont="1" applyFill="1" applyBorder="1" applyAlignment="1" applyProtection="1">
      <alignment horizontal="center" vertical="center" wrapText="1"/>
      <protection hidden="1"/>
    </xf>
    <xf numFmtId="176" fontId="84" fillId="0" borderId="0" xfId="0" applyFont="1" applyFill="1" applyAlignment="1" applyProtection="1">
      <alignment vertical="center"/>
      <protection locked="0"/>
    </xf>
    <xf numFmtId="176" fontId="37" fillId="0" borderId="28" xfId="0" applyFont="1" applyFill="1" applyBorder="1" applyAlignment="1" applyProtection="1">
      <alignment horizontal="left" vertical="center"/>
      <protection hidden="1"/>
    </xf>
    <xf numFmtId="176" fontId="37" fillId="0" borderId="37" xfId="0" applyFont="1" applyFill="1" applyBorder="1" applyAlignment="1" applyProtection="1">
      <alignment horizontal="left" vertical="center"/>
      <protection hidden="1"/>
    </xf>
    <xf numFmtId="176" fontId="64" fillId="0" borderId="90" xfId="77" applyFont="1" applyFill="1" applyBorder="1" applyAlignment="1" applyProtection="1">
      <alignment vertical="center"/>
      <protection hidden="1"/>
    </xf>
    <xf numFmtId="176" fontId="64" fillId="0" borderId="22" xfId="77" applyFont="1" applyFill="1" applyBorder="1" applyAlignment="1" applyProtection="1">
      <alignment vertical="center"/>
      <protection hidden="1"/>
    </xf>
    <xf numFmtId="176" fontId="7" fillId="0" borderId="22" xfId="75" applyFont="1" applyFill="1" applyBorder="1" applyAlignment="1" applyProtection="1">
      <alignment vertical="center"/>
      <protection hidden="1"/>
    </xf>
    <xf numFmtId="177" fontId="7" fillId="0" borderId="10" xfId="46" applyNumberFormat="1" applyFont="1" applyFill="1" applyBorder="1" applyAlignment="1" applyProtection="1">
      <alignment vertical="center"/>
      <protection hidden="1"/>
    </xf>
    <xf numFmtId="176" fontId="85" fillId="0" borderId="44" xfId="0" applyFont="1" applyFill="1" applyBorder="1" applyAlignment="1" applyProtection="1">
      <alignment vertical="center"/>
      <protection hidden="1"/>
    </xf>
    <xf numFmtId="176" fontId="86" fillId="24" borderId="10" xfId="0" applyFont="1" applyFill="1" applyBorder="1" applyAlignment="1" applyProtection="1">
      <alignment horizontal="center" vertical="center"/>
    </xf>
    <xf numFmtId="176" fontId="85" fillId="24" borderId="10" xfId="0" applyFont="1" applyFill="1" applyBorder="1" applyAlignment="1" applyProtection="1">
      <alignment vertical="center"/>
    </xf>
    <xf numFmtId="176" fontId="85" fillId="24" borderId="10" xfId="0" applyFont="1" applyFill="1" applyBorder="1" applyAlignment="1" applyProtection="1">
      <alignment horizontal="center" vertical="center"/>
    </xf>
    <xf numFmtId="176" fontId="87" fillId="0" borderId="47" xfId="0" applyFont="1" applyBorder="1" applyAlignment="1">
      <alignment horizontal="justify" vertical="top" wrapText="1"/>
    </xf>
    <xf numFmtId="9" fontId="7" fillId="24" borderId="0" xfId="46" applyFont="1" applyFill="1" applyAlignment="1" applyProtection="1">
      <alignment horizontal="left" vertical="center"/>
      <protection hidden="1"/>
    </xf>
    <xf numFmtId="178" fontId="0" fillId="24" borderId="0" xfId="0" applyNumberFormat="1" applyFont="1" applyFill="1" applyAlignment="1" applyProtection="1">
      <alignment vertical="center"/>
      <protection locked="0"/>
    </xf>
    <xf numFmtId="178" fontId="7" fillId="24" borderId="56" xfId="0" applyNumberFormat="1" applyFont="1" applyFill="1" applyBorder="1" applyAlignment="1" applyProtection="1">
      <alignment vertical="center"/>
      <protection hidden="1"/>
    </xf>
    <xf numFmtId="178" fontId="7" fillId="0" borderId="10" xfId="92" applyNumberFormat="1" applyFont="1" applyFill="1" applyBorder="1" applyAlignment="1" applyProtection="1">
      <alignment horizontal="right" vertical="center"/>
      <protection locked="0"/>
    </xf>
    <xf numFmtId="178" fontId="7" fillId="24" borderId="0" xfId="0" applyNumberFormat="1" applyFont="1" applyFill="1" applyAlignment="1" applyProtection="1">
      <protection locked="0"/>
    </xf>
    <xf numFmtId="178" fontId="7" fillId="24" borderId="0" xfId="0" applyNumberFormat="1" applyFont="1" applyFill="1" applyAlignment="1" applyProtection="1">
      <alignment vertical="center"/>
      <protection locked="0"/>
    </xf>
    <xf numFmtId="178" fontId="7" fillId="24" borderId="0" xfId="0" applyNumberFormat="1" applyFont="1" applyFill="1" applyAlignment="1" applyProtection="1">
      <alignment vertical="center"/>
      <protection hidden="1"/>
    </xf>
    <xf numFmtId="10" fontId="0" fillId="24" borderId="0" xfId="0" applyNumberFormat="1" applyFont="1" applyFill="1" applyAlignment="1" applyProtection="1">
      <alignment vertical="center"/>
      <protection locked="0"/>
    </xf>
    <xf numFmtId="10" fontId="7" fillId="24" borderId="0" xfId="0" applyNumberFormat="1" applyFont="1" applyFill="1" applyAlignment="1" applyProtection="1">
      <alignment vertical="center"/>
      <protection hidden="1"/>
    </xf>
    <xf numFmtId="10" fontId="83" fillId="7" borderId="10" xfId="46" applyNumberFormat="1" applyFont="1" applyFill="1" applyBorder="1" applyAlignment="1" applyProtection="1">
      <alignment horizontal="center" vertical="center" wrapText="1"/>
      <protection hidden="1"/>
    </xf>
    <xf numFmtId="10" fontId="7" fillId="24" borderId="0" xfId="0" applyNumberFormat="1" applyFont="1" applyFill="1" applyAlignment="1" applyProtection="1">
      <protection locked="0"/>
    </xf>
    <xf numFmtId="10" fontId="7" fillId="24" borderId="0" xfId="0" applyNumberFormat="1" applyFont="1" applyFill="1" applyAlignment="1" applyProtection="1">
      <alignment vertical="center"/>
      <protection locked="0"/>
    </xf>
    <xf numFmtId="10" fontId="7" fillId="0" borderId="0" xfId="0" applyNumberFormat="1" applyFont="1" applyFill="1" applyAlignment="1" applyProtection="1">
      <alignment vertical="center"/>
      <protection locked="0"/>
    </xf>
    <xf numFmtId="10" fontId="0" fillId="0" borderId="0" xfId="0" applyNumberFormat="1" applyFont="1" applyFill="1" applyAlignment="1" applyProtection="1">
      <alignment vertical="center"/>
      <protection locked="0"/>
    </xf>
    <xf numFmtId="10" fontId="7" fillId="24" borderId="0" xfId="46" applyNumberFormat="1" applyFont="1" applyFill="1" applyAlignment="1" applyProtection="1">
      <alignment horizontal="right" vertical="center"/>
      <protection hidden="1"/>
    </xf>
    <xf numFmtId="10" fontId="7" fillId="24" borderId="10" xfId="46" applyNumberFormat="1" applyFont="1" applyFill="1" applyBorder="1" applyAlignment="1" applyProtection="1">
      <alignment vertical="center"/>
      <protection locked="0"/>
    </xf>
    <xf numFmtId="178" fontId="7" fillId="24" borderId="0" xfId="46" applyNumberFormat="1" applyFont="1" applyFill="1" applyAlignment="1" applyProtection="1">
      <alignment horizontal="right" vertical="center"/>
      <protection hidden="1"/>
    </xf>
    <xf numFmtId="178" fontId="7" fillId="24" borderId="10" xfId="92" applyNumberFormat="1" applyFont="1" applyFill="1" applyBorder="1" applyAlignment="1" applyProtection="1">
      <alignment vertical="center"/>
      <protection locked="0"/>
    </xf>
    <xf numFmtId="178" fontId="7" fillId="24" borderId="10" xfId="92" applyNumberFormat="1" applyFont="1" applyFill="1" applyBorder="1" applyAlignment="1" applyProtection="1">
      <alignment horizontal="right" vertical="center"/>
      <protection locked="0"/>
    </xf>
    <xf numFmtId="178" fontId="0" fillId="24" borderId="0" xfId="46" applyNumberFormat="1" applyFont="1" applyFill="1" applyAlignment="1" applyProtection="1">
      <alignment vertical="center"/>
      <protection locked="0"/>
    </xf>
    <xf numFmtId="178" fontId="7" fillId="24" borderId="56" xfId="92" applyNumberFormat="1" applyFont="1" applyFill="1" applyBorder="1" applyAlignment="1" applyProtection="1">
      <alignment vertical="center"/>
      <protection hidden="1"/>
    </xf>
    <xf numFmtId="178" fontId="7" fillId="24" borderId="0" xfId="46" applyNumberFormat="1" applyFont="1" applyFill="1" applyAlignment="1" applyProtection="1">
      <alignment vertical="center"/>
      <protection locked="0"/>
    </xf>
    <xf numFmtId="178" fontId="7" fillId="0" borderId="0" xfId="46" applyNumberFormat="1" applyFont="1" applyFill="1" applyAlignment="1" applyProtection="1">
      <alignment vertical="center"/>
      <protection locked="0"/>
    </xf>
    <xf numFmtId="178" fontId="0" fillId="0" borderId="0" xfId="46" applyNumberFormat="1" applyFont="1" applyFill="1" applyAlignment="1" applyProtection="1">
      <alignment vertical="center"/>
      <protection locked="0"/>
    </xf>
    <xf numFmtId="178" fontId="0" fillId="24" borderId="0" xfId="0" applyNumberFormat="1" applyFill="1" applyAlignment="1" applyProtection="1">
      <alignment vertical="center"/>
      <protection locked="0"/>
    </xf>
    <xf numFmtId="178" fontId="7" fillId="0" borderId="55" xfId="0" applyNumberFormat="1" applyFont="1" applyFill="1" applyBorder="1" applyAlignment="1" applyProtection="1">
      <alignment vertical="center"/>
      <protection locked="0"/>
    </xf>
    <xf numFmtId="178" fontId="0" fillId="0" borderId="0" xfId="0" applyNumberFormat="1" applyFill="1" applyAlignment="1" applyProtection="1">
      <alignment vertical="center"/>
      <protection locked="0"/>
    </xf>
    <xf numFmtId="10" fontId="0" fillId="24" borderId="0" xfId="46" applyNumberFormat="1" applyFont="1" applyFill="1" applyAlignment="1" applyProtection="1">
      <alignment vertical="center"/>
      <protection locked="0"/>
    </xf>
    <xf numFmtId="10" fontId="7" fillId="0" borderId="55" xfId="0" applyNumberFormat="1" applyFont="1" applyFill="1" applyBorder="1" applyAlignment="1" applyProtection="1">
      <alignment vertical="center"/>
      <protection locked="0"/>
    </xf>
    <xf numFmtId="10" fontId="0" fillId="0" borderId="0" xfId="46" applyNumberFormat="1" applyFont="1" applyFill="1" applyAlignment="1" applyProtection="1">
      <alignment vertical="center"/>
      <protection locked="0"/>
    </xf>
    <xf numFmtId="10" fontId="0" fillId="24" borderId="0" xfId="0" applyNumberFormat="1" applyFill="1" applyAlignment="1" applyProtection="1">
      <alignment vertical="center"/>
      <protection locked="0"/>
    </xf>
    <xf numFmtId="10" fontId="0" fillId="0" borderId="0" xfId="0" applyNumberFormat="1" applyFill="1" applyAlignment="1" applyProtection="1">
      <alignment vertical="center"/>
      <protection locked="0"/>
    </xf>
    <xf numFmtId="176" fontId="89" fillId="24" borderId="10" xfId="0" applyFont="1" applyFill="1" applyBorder="1" applyAlignment="1" applyProtection="1">
      <alignment vertical="center"/>
    </xf>
    <xf numFmtId="43" fontId="7" fillId="0" borderId="10" xfId="92" applyFont="1" applyFill="1" applyBorder="1" applyAlignment="1" applyProtection="1">
      <alignment horizontal="right" vertical="center"/>
      <protection locked="0"/>
    </xf>
    <xf numFmtId="179" fontId="7" fillId="0" borderId="92" xfId="92" applyNumberFormat="1" applyFont="1" applyFill="1" applyBorder="1" applyAlignment="1" applyProtection="1">
      <alignment vertical="center"/>
      <protection locked="0"/>
    </xf>
    <xf numFmtId="43" fontId="0" fillId="24" borderId="0" xfId="0" applyNumberFormat="1" applyFill="1" applyAlignment="1" applyProtection="1">
      <alignment vertical="center"/>
      <protection locked="0"/>
    </xf>
    <xf numFmtId="43" fontId="7" fillId="24" borderId="0" xfId="0" applyNumberFormat="1" applyFont="1" applyFill="1" applyAlignment="1" applyProtection="1">
      <alignment vertical="center"/>
      <protection hidden="1"/>
    </xf>
    <xf numFmtId="43" fontId="2" fillId="24" borderId="56" xfId="0" applyNumberFormat="1" applyFont="1" applyFill="1" applyBorder="1" applyAlignment="1" applyProtection="1">
      <alignment vertical="center"/>
      <protection hidden="1"/>
    </xf>
    <xf numFmtId="43" fontId="46" fillId="24" borderId="10" xfId="92" applyNumberFormat="1" applyFont="1" applyFill="1" applyBorder="1" applyAlignment="1" applyProtection="1">
      <alignment horizontal="justify" vertical="center"/>
      <protection locked="0"/>
    </xf>
    <xf numFmtId="43" fontId="7" fillId="24" borderId="10" xfId="92" applyNumberFormat="1" applyFont="1" applyFill="1" applyBorder="1" applyAlignment="1" applyProtection="1">
      <alignment horizontal="justify" vertical="center"/>
      <protection locked="0"/>
    </xf>
    <xf numFmtId="43" fontId="7" fillId="24" borderId="0" xfId="0" applyNumberFormat="1" applyFont="1" applyFill="1" applyAlignment="1" applyProtection="1">
      <protection locked="0"/>
    </xf>
    <xf numFmtId="43" fontId="7" fillId="24" borderId="0" xfId="0" applyNumberFormat="1" applyFont="1" applyFill="1" applyAlignment="1" applyProtection="1">
      <alignment vertical="center"/>
      <protection locked="0"/>
    </xf>
    <xf numFmtId="43" fontId="2" fillId="24" borderId="0" xfId="0" applyNumberFormat="1" applyFont="1" applyFill="1" applyAlignment="1" applyProtection="1">
      <alignment vertical="center"/>
      <protection hidden="1"/>
    </xf>
    <xf numFmtId="43" fontId="7" fillId="24" borderId="0" xfId="0" applyNumberFormat="1" applyFont="1" applyFill="1" applyAlignment="1" applyProtection="1">
      <alignment horizontal="right" vertical="center"/>
      <protection hidden="1"/>
    </xf>
    <xf numFmtId="43" fontId="2" fillId="24" borderId="0" xfId="46" applyNumberFormat="1" applyFont="1" applyFill="1" applyAlignment="1" applyProtection="1">
      <alignment horizontal="center" vertical="center"/>
      <protection hidden="1"/>
    </xf>
    <xf numFmtId="43" fontId="7" fillId="24" borderId="0" xfId="0" applyNumberFormat="1" applyFont="1" applyFill="1" applyAlignment="1" applyProtection="1">
      <alignment horizontal="center" vertical="center"/>
      <protection hidden="1"/>
    </xf>
    <xf numFmtId="43" fontId="92" fillId="24" borderId="10" xfId="92" applyNumberFormat="1" applyFont="1" applyFill="1" applyBorder="1" applyAlignment="1" applyProtection="1">
      <alignment horizontal="justify" vertical="center"/>
      <protection locked="0"/>
    </xf>
    <xf numFmtId="43" fontId="2" fillId="24" borderId="56" xfId="0" applyNumberFormat="1" applyFont="1" applyFill="1" applyBorder="1" applyAlignment="1" applyProtection="1">
      <alignment vertical="center"/>
    </xf>
    <xf numFmtId="43" fontId="7" fillId="24" borderId="10" xfId="92" applyNumberFormat="1" applyFont="1" applyFill="1" applyBorder="1" applyAlignment="1" applyProtection="1">
      <alignment vertical="center"/>
      <protection locked="0"/>
    </xf>
    <xf numFmtId="43" fontId="7" fillId="24" borderId="10" xfId="92" applyNumberFormat="1" applyFont="1" applyFill="1" applyBorder="1" applyAlignment="1" applyProtection="1">
      <alignment vertical="center"/>
    </xf>
    <xf numFmtId="43" fontId="57" fillId="24" borderId="10" xfId="92" applyNumberFormat="1" applyFont="1" applyFill="1" applyBorder="1" applyAlignment="1" applyProtection="1">
      <alignment vertical="center"/>
    </xf>
    <xf numFmtId="43" fontId="0" fillId="24" borderId="0" xfId="0" applyNumberFormat="1" applyFill="1" applyAlignment="1" applyProtection="1">
      <protection locked="0"/>
    </xf>
    <xf numFmtId="43" fontId="2" fillId="24" borderId="0" xfId="46" applyNumberFormat="1" applyFont="1" applyFill="1" applyAlignment="1" applyProtection="1">
      <alignment horizontal="center" vertical="center"/>
    </xf>
    <xf numFmtId="43" fontId="43" fillId="24" borderId="0" xfId="0" applyNumberFormat="1" applyFont="1" applyFill="1" applyBorder="1" applyAlignment="1" applyProtection="1">
      <alignment horizontal="center" vertical="center"/>
      <protection hidden="1"/>
    </xf>
    <xf numFmtId="43" fontId="43" fillId="24" borderId="46" xfId="0" applyNumberFormat="1" applyFont="1" applyFill="1" applyBorder="1" applyAlignment="1" applyProtection="1">
      <alignment horizontal="center" vertical="center"/>
      <protection hidden="1"/>
    </xf>
    <xf numFmtId="43" fontId="44" fillId="24" borderId="46" xfId="92" applyNumberFormat="1" applyFont="1" applyFill="1" applyBorder="1" applyAlignment="1" applyProtection="1">
      <alignment horizontal="left" vertical="center"/>
      <protection locked="0"/>
    </xf>
    <xf numFmtId="43" fontId="44" fillId="24" borderId="0" xfId="0" applyNumberFormat="1" applyFont="1" applyFill="1" applyBorder="1" applyAlignment="1" applyProtection="1">
      <alignment horizontal="left" vertical="center"/>
      <protection locked="0"/>
    </xf>
    <xf numFmtId="43" fontId="2" fillId="24" borderId="0" xfId="0" applyNumberFormat="1" applyFont="1" applyFill="1" applyAlignment="1" applyProtection="1">
      <protection locked="0"/>
    </xf>
    <xf numFmtId="43" fontId="14" fillId="24" borderId="0" xfId="0" applyNumberFormat="1" applyFont="1" applyFill="1" applyBorder="1" applyAlignment="1" applyProtection="1">
      <alignment horizontal="center" vertical="center"/>
      <protection hidden="1"/>
    </xf>
    <xf numFmtId="43" fontId="47" fillId="24" borderId="0" xfId="0" applyNumberFormat="1" applyFont="1" applyFill="1" applyBorder="1" applyAlignment="1">
      <alignment horizontal="left" vertical="center"/>
    </xf>
    <xf numFmtId="43" fontId="0" fillId="24" borderId="0" xfId="0" applyNumberFormat="1" applyFill="1" applyAlignment="1"/>
    <xf numFmtId="43" fontId="2" fillId="24" borderId="0" xfId="46" applyNumberFormat="1" applyFont="1" applyFill="1" applyAlignment="1" applyProtection="1">
      <alignment horizontal="right" vertical="center"/>
      <protection hidden="1"/>
    </xf>
    <xf numFmtId="43" fontId="7" fillId="24" borderId="10" xfId="0" applyNumberFormat="1" applyFont="1" applyFill="1" applyBorder="1" applyAlignment="1" applyProtection="1">
      <alignment horizontal="center" vertical="center"/>
      <protection hidden="1"/>
    </xf>
    <xf numFmtId="43" fontId="90" fillId="24" borderId="10" xfId="92" applyNumberFormat="1" applyFont="1" applyFill="1" applyBorder="1" applyAlignment="1" applyProtection="1">
      <alignment horizontal="right" vertical="center"/>
      <protection locked="0"/>
    </xf>
    <xf numFmtId="43" fontId="7" fillId="24" borderId="56" xfId="0" applyNumberFormat="1" applyFont="1" applyFill="1" applyBorder="1" applyAlignment="1" applyProtection="1">
      <alignment vertical="center"/>
      <protection hidden="1"/>
    </xf>
    <xf numFmtId="43" fontId="7" fillId="24" borderId="0" xfId="46" applyNumberFormat="1" applyFont="1" applyFill="1" applyAlignment="1" applyProtection="1">
      <alignment horizontal="right" vertical="center"/>
      <protection hidden="1"/>
    </xf>
    <xf numFmtId="43" fontId="7" fillId="0" borderId="0" xfId="0" applyNumberFormat="1" applyFont="1" applyFill="1" applyBorder="1" applyAlignment="1" applyProtection="1">
      <alignment vertical="center"/>
      <protection locked="0"/>
    </xf>
    <xf numFmtId="43" fontId="0" fillId="24" borderId="0" xfId="0" applyNumberFormat="1" applyFont="1" applyFill="1" applyAlignment="1" applyProtection="1">
      <alignment vertical="center"/>
      <protection locked="0"/>
    </xf>
    <xf numFmtId="43" fontId="0" fillId="24" borderId="0" xfId="46" applyNumberFormat="1" applyFont="1" applyFill="1" applyAlignment="1" applyProtection="1">
      <alignment vertical="center"/>
      <protection locked="0"/>
    </xf>
    <xf numFmtId="43" fontId="0" fillId="24" borderId="0" xfId="92" applyNumberFormat="1" applyFont="1" applyFill="1" applyAlignment="1" applyProtection="1">
      <alignment vertical="center"/>
      <protection locked="0"/>
    </xf>
    <xf numFmtId="43" fontId="7" fillId="24" borderId="0" xfId="92" applyNumberFormat="1" applyFont="1" applyFill="1" applyAlignment="1" applyProtection="1">
      <alignment vertical="center"/>
      <protection hidden="1"/>
    </xf>
    <xf numFmtId="43" fontId="7" fillId="0" borderId="10" xfId="92" applyNumberFormat="1" applyFont="1" applyFill="1" applyBorder="1" applyAlignment="1" applyProtection="1">
      <alignment vertical="center"/>
      <protection hidden="1"/>
    </xf>
    <xf numFmtId="43" fontId="90" fillId="0" borderId="10" xfId="92" applyNumberFormat="1" applyFont="1" applyFill="1" applyBorder="1" applyAlignment="1" applyProtection="1">
      <alignment vertical="center"/>
      <protection locked="0"/>
    </xf>
    <xf numFmtId="43" fontId="7" fillId="0" borderId="10" xfId="92" applyNumberFormat="1" applyFont="1" applyFill="1" applyBorder="1" applyAlignment="1" applyProtection="1">
      <alignment vertical="center"/>
      <protection locked="0"/>
    </xf>
    <xf numFmtId="43" fontId="7" fillId="24" borderId="0" xfId="46" applyNumberFormat="1" applyFont="1" applyFill="1" applyAlignment="1" applyProtection="1">
      <alignment vertical="center"/>
      <protection locked="0"/>
    </xf>
    <xf numFmtId="43" fontId="7" fillId="24" borderId="0" xfId="92" applyNumberFormat="1" applyFont="1" applyFill="1" applyAlignment="1" applyProtection="1">
      <alignment vertical="center"/>
      <protection locked="0"/>
    </xf>
    <xf numFmtId="43" fontId="7" fillId="0" borderId="0" xfId="46" applyNumberFormat="1" applyFont="1" applyFill="1" applyAlignment="1" applyProtection="1">
      <alignment vertical="center"/>
      <protection locked="0"/>
    </xf>
    <xf numFmtId="43" fontId="7" fillId="0" borderId="0" xfId="92" applyNumberFormat="1" applyFont="1" applyFill="1" applyAlignment="1" applyProtection="1">
      <alignment vertical="center"/>
      <protection locked="0"/>
    </xf>
    <xf numFmtId="43" fontId="0" fillId="0" borderId="0" xfId="46" applyNumberFormat="1" applyFont="1" applyFill="1" applyAlignment="1" applyProtection="1">
      <alignment vertical="center"/>
      <protection locked="0"/>
    </xf>
    <xf numFmtId="43" fontId="0" fillId="0" borderId="0" xfId="92" applyNumberFormat="1" applyFont="1" applyFill="1" applyAlignment="1" applyProtection="1">
      <alignment vertical="center"/>
      <protection locked="0"/>
    </xf>
    <xf numFmtId="2" fontId="90" fillId="24" borderId="10" xfId="0" applyNumberFormat="1" applyFont="1" applyFill="1" applyBorder="1" applyAlignment="1" applyProtection="1">
      <alignment horizontal="left" vertical="center"/>
      <protection locked="0"/>
    </xf>
    <xf numFmtId="2" fontId="90" fillId="25" borderId="10" xfId="0" applyNumberFormat="1" applyFont="1" applyFill="1" applyBorder="1" applyAlignment="1" applyProtection="1">
      <alignment horizontal="left" vertical="center"/>
      <protection locked="0"/>
    </xf>
    <xf numFmtId="43" fontId="90" fillId="25" borderId="10" xfId="92" applyFont="1" applyFill="1" applyBorder="1" applyAlignment="1" applyProtection="1">
      <alignment horizontal="right" vertical="center"/>
      <protection locked="0"/>
    </xf>
    <xf numFmtId="43" fontId="7" fillId="24" borderId="56" xfId="0" applyNumberFormat="1" applyFont="1" applyFill="1" applyBorder="1" applyAlignment="1" applyProtection="1">
      <alignment horizontal="right" vertical="center"/>
      <protection hidden="1"/>
    </xf>
    <xf numFmtId="43" fontId="90" fillId="25" borderId="10" xfId="92" applyNumberFormat="1" applyFont="1" applyFill="1" applyBorder="1" applyAlignment="1" applyProtection="1">
      <alignment horizontal="right" vertical="center"/>
      <protection locked="0"/>
    </xf>
    <xf numFmtId="43" fontId="7" fillId="24" borderId="10" xfId="92" applyNumberFormat="1" applyFont="1" applyFill="1" applyBorder="1" applyAlignment="1" applyProtection="1">
      <alignment horizontal="right" vertical="center"/>
      <protection locked="0"/>
    </xf>
    <xf numFmtId="43" fontId="88" fillId="7" borderId="10" xfId="0" applyNumberFormat="1" applyFont="1" applyFill="1" applyBorder="1" applyAlignment="1" applyProtection="1">
      <alignment horizontal="center" vertical="center"/>
      <protection hidden="1"/>
    </xf>
    <xf numFmtId="43" fontId="7" fillId="0" borderId="10" xfId="92" applyNumberFormat="1" applyFont="1" applyFill="1" applyBorder="1" applyAlignment="1" applyProtection="1">
      <alignment horizontal="right" vertical="center"/>
      <protection locked="0"/>
    </xf>
    <xf numFmtId="43" fontId="37" fillId="0" borderId="10" xfId="92" applyNumberFormat="1" applyFont="1" applyFill="1" applyBorder="1" applyAlignment="1" applyProtection="1">
      <alignment horizontal="right" vertical="center"/>
      <protection locked="0"/>
    </xf>
    <xf numFmtId="43" fontId="37" fillId="0" borderId="10" xfId="92" applyNumberFormat="1" applyFont="1" applyFill="1" applyBorder="1" applyAlignment="1" applyProtection="1">
      <alignment vertical="center"/>
      <protection locked="0"/>
    </xf>
    <xf numFmtId="43" fontId="7" fillId="0" borderId="0" xfId="0" applyNumberFormat="1" applyFont="1" applyFill="1" applyAlignment="1" applyProtection="1">
      <alignment vertical="center"/>
      <protection locked="0"/>
    </xf>
    <xf numFmtId="43" fontId="0" fillId="0" borderId="0" xfId="0" applyNumberFormat="1" applyFont="1" applyFill="1" applyAlignment="1" applyProtection="1">
      <alignment vertical="center"/>
      <protection locked="0"/>
    </xf>
    <xf numFmtId="176" fontId="96" fillId="24" borderId="10" xfId="0" applyFont="1" applyFill="1" applyBorder="1" applyAlignment="1" applyProtection="1">
      <alignment vertical="center"/>
      <protection locked="0"/>
    </xf>
    <xf numFmtId="176" fontId="96" fillId="24" borderId="10" xfId="0" applyFont="1" applyFill="1" applyBorder="1" applyAlignment="1" applyProtection="1">
      <alignment vertical="center" wrapText="1"/>
      <protection locked="0"/>
    </xf>
    <xf numFmtId="43" fontId="96" fillId="24" borderId="10" xfId="0" applyNumberFormat="1" applyFont="1" applyFill="1" applyBorder="1" applyAlignment="1" applyProtection="1">
      <alignment vertical="center"/>
      <protection locked="0"/>
    </xf>
    <xf numFmtId="176" fontId="96" fillId="25" borderId="10" xfId="0" applyNumberFormat="1" applyFont="1" applyFill="1" applyBorder="1" applyAlignment="1" applyProtection="1">
      <alignment vertical="center"/>
      <protection locked="0"/>
    </xf>
    <xf numFmtId="43" fontId="96" fillId="24" borderId="10" xfId="92" applyFont="1" applyFill="1" applyBorder="1" applyAlignment="1" applyProtection="1">
      <alignment vertical="center"/>
      <protection locked="0"/>
    </xf>
    <xf numFmtId="176" fontId="96" fillId="24" borderId="10" xfId="0" applyFont="1" applyFill="1" applyBorder="1" applyAlignment="1" applyProtection="1">
      <alignment horizontal="left" vertical="top" wrapText="1"/>
      <protection locked="0"/>
    </xf>
    <xf numFmtId="43" fontId="96" fillId="24" borderId="10" xfId="92" applyNumberFormat="1" applyFont="1" applyFill="1" applyBorder="1" applyAlignment="1" applyProtection="1">
      <alignment horizontal="center" vertical="center"/>
      <protection locked="0"/>
    </xf>
    <xf numFmtId="43" fontId="7" fillId="24" borderId="0" xfId="0" applyNumberFormat="1" applyFont="1" applyFill="1" applyAlignment="1" applyProtection="1">
      <alignment horizontal="right"/>
      <protection locked="0"/>
    </xf>
    <xf numFmtId="43" fontId="36" fillId="24" borderId="0" xfId="0" applyNumberFormat="1" applyFont="1" applyFill="1" applyAlignment="1" applyProtection="1">
      <alignment vertical="center"/>
      <protection locked="0"/>
    </xf>
    <xf numFmtId="43" fontId="96" fillId="24" borderId="10" xfId="92" applyNumberFormat="1" applyFont="1" applyFill="1" applyBorder="1" applyAlignment="1" applyProtection="1">
      <alignment vertical="center"/>
      <protection locked="0"/>
    </xf>
    <xf numFmtId="43" fontId="7" fillId="24" borderId="0" xfId="92" applyNumberFormat="1" applyFont="1" applyFill="1" applyBorder="1" applyAlignment="1" applyProtection="1">
      <alignment vertical="center"/>
      <protection hidden="1"/>
    </xf>
    <xf numFmtId="43" fontId="7" fillId="24" borderId="0" xfId="92" applyNumberFormat="1" applyFont="1" applyFill="1" applyAlignment="1" applyProtection="1">
      <alignment horizontal="right" vertical="center"/>
      <protection hidden="1"/>
    </xf>
    <xf numFmtId="43" fontId="7" fillId="0" borderId="89" xfId="92" applyNumberFormat="1" applyFont="1" applyFill="1" applyBorder="1" applyAlignment="1" applyProtection="1">
      <alignment vertical="center"/>
      <protection locked="0"/>
    </xf>
    <xf numFmtId="43" fontId="96" fillId="24" borderId="0" xfId="0" applyNumberFormat="1" applyFont="1" applyFill="1" applyAlignment="1"/>
    <xf numFmtId="176" fontId="7" fillId="24" borderId="56" xfId="0" applyNumberFormat="1" applyFont="1" applyFill="1" applyBorder="1" applyAlignment="1" applyProtection="1">
      <alignment vertical="center"/>
      <protection hidden="1"/>
    </xf>
    <xf numFmtId="176" fontId="7" fillId="24" borderId="10" xfId="0" applyFont="1" applyFill="1" applyBorder="1" applyAlignment="1" applyProtection="1">
      <alignment vertical="center"/>
      <protection locked="0"/>
    </xf>
    <xf numFmtId="176" fontId="7" fillId="0" borderId="10" xfId="0" applyFont="1" applyFill="1" applyBorder="1" applyAlignment="1" applyProtection="1">
      <alignment vertical="center" wrapText="1"/>
      <protection locked="0"/>
    </xf>
    <xf numFmtId="176" fontId="0" fillId="24" borderId="0" xfId="0" applyFont="1" applyFill="1" applyAlignment="1" applyProtection="1">
      <alignment vertical="center" wrapText="1"/>
      <protection locked="0"/>
    </xf>
    <xf numFmtId="176" fontId="7" fillId="24" borderId="0" xfId="0" applyFont="1" applyFill="1" applyAlignment="1" applyProtection="1">
      <alignment vertical="center" wrapText="1"/>
      <protection hidden="1"/>
    </xf>
    <xf numFmtId="176" fontId="7" fillId="0" borderId="10" xfId="0" applyFont="1" applyFill="1" applyBorder="1" applyAlignment="1" applyProtection="1">
      <alignment vertical="center" wrapText="1"/>
      <protection hidden="1"/>
    </xf>
    <xf numFmtId="176" fontId="7" fillId="24" borderId="0" xfId="0" applyFont="1" applyFill="1" applyAlignment="1" applyProtection="1">
      <alignment horizontal="center" wrapText="1"/>
      <protection locked="0"/>
    </xf>
    <xf numFmtId="176" fontId="0" fillId="0" borderId="0" xfId="0" applyFont="1" applyFill="1" applyAlignment="1" applyProtection="1">
      <alignment vertical="center" wrapText="1"/>
      <protection locked="0"/>
    </xf>
    <xf numFmtId="9" fontId="7" fillId="24" borderId="10" xfId="46" applyFont="1" applyFill="1" applyBorder="1" applyAlignment="1" applyProtection="1">
      <alignment vertical="center"/>
      <protection locked="0"/>
    </xf>
    <xf numFmtId="176" fontId="7" fillId="24" borderId="10" xfId="0" applyFont="1" applyFill="1" applyBorder="1" applyAlignment="1" applyProtection="1">
      <alignment vertical="center" wrapText="1"/>
      <protection locked="0"/>
    </xf>
    <xf numFmtId="43" fontId="0" fillId="24" borderId="0" xfId="92" applyFont="1" applyFill="1" applyAlignment="1" applyProtection="1">
      <alignment vertical="center"/>
      <protection locked="0"/>
    </xf>
    <xf numFmtId="43" fontId="7" fillId="24" borderId="0" xfId="92" applyFont="1" applyFill="1" applyBorder="1" applyAlignment="1" applyProtection="1">
      <alignment vertical="center"/>
      <protection hidden="1"/>
    </xf>
    <xf numFmtId="43" fontId="7" fillId="24" borderId="0" xfId="92" applyFont="1" applyFill="1" applyBorder="1" applyAlignment="1" applyProtection="1">
      <alignment horizontal="center" vertical="center"/>
      <protection hidden="1"/>
    </xf>
    <xf numFmtId="43" fontId="7" fillId="0" borderId="10" xfId="92" applyFont="1" applyFill="1" applyBorder="1" applyAlignment="1" applyProtection="1">
      <alignment vertical="center"/>
      <protection locked="0"/>
    </xf>
    <xf numFmtId="43" fontId="7" fillId="0" borderId="89" xfId="92" applyFont="1" applyFill="1" applyBorder="1" applyAlignment="1" applyProtection="1">
      <alignment vertical="center"/>
      <protection hidden="1"/>
    </xf>
    <xf numFmtId="43" fontId="7" fillId="0" borderId="89" xfId="92" applyFont="1" applyFill="1" applyBorder="1" applyAlignment="1" applyProtection="1">
      <alignment vertical="center"/>
      <protection locked="0"/>
    </xf>
    <xf numFmtId="43" fontId="7" fillId="0" borderId="10" xfId="92" applyFont="1" applyFill="1" applyBorder="1" applyAlignment="1" applyProtection="1">
      <alignment vertical="center"/>
      <protection hidden="1"/>
    </xf>
    <xf numFmtId="43" fontId="0" fillId="0" borderId="0" xfId="92" applyFont="1" applyFill="1" applyAlignment="1" applyProtection="1">
      <alignment vertical="center"/>
      <protection locked="0"/>
    </xf>
    <xf numFmtId="180" fontId="0" fillId="24" borderId="0" xfId="0" applyNumberFormat="1" applyFont="1" applyFill="1" applyAlignment="1" applyProtection="1">
      <alignment vertical="center"/>
      <protection locked="0"/>
    </xf>
    <xf numFmtId="180" fontId="7" fillId="24" borderId="0" xfId="0" applyNumberFormat="1" applyFont="1" applyFill="1" applyAlignment="1" applyProtection="1">
      <alignment vertical="center"/>
      <protection hidden="1"/>
    </xf>
    <xf numFmtId="180" fontId="7" fillId="0" borderId="10" xfId="0" applyNumberFormat="1" applyFont="1" applyFill="1" applyBorder="1" applyAlignment="1" applyProtection="1">
      <alignment vertical="center"/>
      <protection locked="0"/>
    </xf>
    <xf numFmtId="180" fontId="7" fillId="0" borderId="10" xfId="0" applyNumberFormat="1" applyFont="1" applyFill="1" applyBorder="1" applyAlignment="1" applyProtection="1">
      <alignment vertical="center"/>
      <protection hidden="1"/>
    </xf>
    <xf numFmtId="180" fontId="7" fillId="24" borderId="0" xfId="0" applyNumberFormat="1" applyFont="1" applyFill="1" applyAlignment="1" applyProtection="1">
      <protection locked="0"/>
    </xf>
    <xf numFmtId="180" fontId="0" fillId="0" borderId="0" xfId="0" applyNumberFormat="1" applyFont="1" applyFill="1" applyAlignment="1" applyProtection="1">
      <alignment vertical="center"/>
      <protection locked="0"/>
    </xf>
    <xf numFmtId="176" fontId="7" fillId="24" borderId="0" xfId="0" applyFont="1" applyFill="1" applyAlignment="1" applyProtection="1">
      <alignment horizontal="right" vertical="center" wrapText="1"/>
      <protection locked="0"/>
    </xf>
    <xf numFmtId="176" fontId="7" fillId="0" borderId="0" xfId="0" applyFont="1" applyFill="1" applyBorder="1" applyAlignment="1" applyProtection="1">
      <alignment vertical="center" wrapText="1"/>
      <protection locked="0"/>
    </xf>
    <xf numFmtId="176" fontId="0" fillId="0" borderId="0" xfId="0" applyAlignment="1" applyProtection="1">
      <alignment wrapText="1"/>
      <protection locked="0"/>
    </xf>
    <xf numFmtId="49" fontId="55" fillId="24" borderId="60" xfId="0" applyNumberFormat="1" applyFont="1" applyFill="1" applyBorder="1" applyAlignment="1" applyProtection="1">
      <alignment horizontal="left" vertical="center"/>
      <protection locked="0"/>
    </xf>
    <xf numFmtId="49" fontId="55" fillId="24" borderId="54" xfId="0" applyNumberFormat="1" applyFont="1" applyFill="1" applyBorder="1" applyAlignment="1" applyProtection="1">
      <alignment horizontal="left" vertical="center"/>
      <protection locked="0"/>
    </xf>
    <xf numFmtId="49" fontId="55" fillId="24" borderId="50" xfId="0" applyNumberFormat="1" applyFont="1" applyFill="1" applyBorder="1" applyAlignment="1" applyProtection="1">
      <alignment horizontal="left" vertical="center"/>
      <protection locked="0"/>
    </xf>
    <xf numFmtId="176" fontId="0" fillId="24" borderId="130" xfId="0" applyFont="1" applyFill="1" applyBorder="1" applyAlignment="1" applyProtection="1">
      <alignment vertical="center"/>
      <protection locked="0"/>
    </xf>
    <xf numFmtId="176" fontId="0" fillId="24" borderId="131" xfId="0" applyFont="1" applyFill="1" applyBorder="1" applyAlignment="1" applyProtection="1">
      <alignment vertical="center"/>
      <protection locked="0"/>
    </xf>
    <xf numFmtId="176" fontId="0" fillId="24" borderId="132" xfId="0" applyFont="1" applyFill="1" applyBorder="1" applyAlignment="1" applyProtection="1">
      <alignment vertical="center"/>
      <protection locked="0"/>
    </xf>
    <xf numFmtId="176" fontId="0" fillId="24" borderId="133" xfId="0" applyFont="1" applyFill="1" applyBorder="1" applyAlignment="1" applyProtection="1">
      <alignment vertical="center"/>
      <protection locked="0"/>
    </xf>
    <xf numFmtId="176" fontId="38" fillId="24" borderId="134" xfId="0" applyFont="1" applyFill="1" applyBorder="1" applyAlignment="1" applyProtection="1">
      <alignment vertical="center"/>
      <protection locked="0"/>
    </xf>
    <xf numFmtId="176" fontId="2" fillId="24" borderId="133" xfId="0" applyFont="1" applyFill="1" applyBorder="1" applyAlignment="1" applyProtection="1">
      <alignment vertical="center"/>
      <protection locked="0"/>
    </xf>
    <xf numFmtId="176" fontId="2" fillId="24" borderId="134" xfId="0" applyFont="1" applyFill="1" applyBorder="1" applyAlignment="1" applyProtection="1">
      <alignment vertical="center"/>
      <protection locked="0"/>
    </xf>
    <xf numFmtId="176" fontId="0" fillId="24" borderId="0" xfId="0" applyFont="1" applyFill="1" applyBorder="1" applyAlignment="1" applyProtection="1">
      <alignment vertical="center"/>
      <protection locked="0"/>
    </xf>
    <xf numFmtId="176" fontId="0" fillId="24" borderId="134" xfId="0" applyFont="1" applyFill="1" applyBorder="1" applyAlignment="1" applyProtection="1">
      <alignment vertical="center"/>
      <protection locked="0"/>
    </xf>
    <xf numFmtId="176" fontId="0" fillId="24" borderId="135" xfId="0" applyFont="1" applyFill="1" applyBorder="1" applyAlignment="1" applyProtection="1">
      <alignment vertical="center"/>
      <protection locked="0"/>
    </xf>
    <xf numFmtId="176" fontId="0" fillId="24" borderId="136" xfId="0" applyFont="1" applyFill="1" applyBorder="1" applyAlignment="1" applyProtection="1">
      <alignment vertical="center"/>
      <protection locked="0"/>
    </xf>
    <xf numFmtId="176" fontId="0" fillId="24" borderId="137" xfId="0" applyFont="1" applyFill="1" applyBorder="1" applyAlignment="1" applyProtection="1">
      <alignment vertical="center"/>
      <protection locked="0"/>
    </xf>
    <xf numFmtId="49" fontId="23" fillId="24" borderId="50" xfId="77" applyNumberFormat="1" applyFill="1" applyBorder="1" applyAlignment="1" applyProtection="1">
      <alignment horizontal="left" vertical="center"/>
      <protection locked="0"/>
    </xf>
    <xf numFmtId="49" fontId="55" fillId="24" borderId="50" xfId="0" applyNumberFormat="1" applyFont="1" applyFill="1" applyBorder="1" applyAlignment="1" applyProtection="1">
      <alignment horizontal="left" vertical="center" wrapText="1"/>
      <protection locked="0"/>
    </xf>
    <xf numFmtId="49" fontId="55" fillId="24" borderId="138" xfId="0" applyNumberFormat="1" applyFont="1" applyFill="1" applyBorder="1" applyAlignment="1" applyProtection="1">
      <alignment horizontal="left" vertical="center"/>
      <protection locked="0"/>
    </xf>
    <xf numFmtId="176" fontId="7" fillId="0" borderId="32" xfId="0" applyNumberFormat="1" applyFont="1" applyFill="1" applyBorder="1" applyAlignment="1" applyProtection="1">
      <alignment horizontal="center" vertical="center"/>
      <protection hidden="1"/>
    </xf>
    <xf numFmtId="0" fontId="0" fillId="24" borderId="0" xfId="0" applyNumberFormat="1" applyFont="1" applyFill="1" applyAlignment="1" applyProtection="1">
      <alignment vertical="center"/>
      <protection locked="0"/>
    </xf>
    <xf numFmtId="0" fontId="7" fillId="24" borderId="0" xfId="0" applyNumberFormat="1" applyFont="1" applyFill="1" applyAlignment="1" applyProtection="1">
      <alignment vertical="center"/>
      <protection hidden="1"/>
    </xf>
    <xf numFmtId="0" fontId="7" fillId="24" borderId="10" xfId="0" applyNumberFormat="1" applyFont="1" applyFill="1" applyBorder="1" applyAlignment="1" applyProtection="1">
      <alignment horizontal="center" vertical="center"/>
      <protection hidden="1"/>
    </xf>
    <xf numFmtId="0" fontId="7" fillId="24" borderId="0" xfId="0" applyNumberFormat="1" applyFont="1" applyFill="1" applyAlignment="1" applyProtection="1">
      <protection locked="0"/>
    </xf>
    <xf numFmtId="0" fontId="7" fillId="7" borderId="10" xfId="0" applyNumberFormat="1" applyFont="1" applyFill="1" applyBorder="1" applyAlignment="1" applyProtection="1">
      <alignment horizontal="center" vertical="center" wrapText="1"/>
      <protection hidden="1"/>
    </xf>
    <xf numFmtId="0" fontId="7" fillId="24" borderId="0" xfId="0" applyNumberFormat="1" applyFont="1" applyFill="1" applyAlignment="1" applyProtection="1">
      <alignment vertical="center"/>
      <protection locked="0"/>
    </xf>
    <xf numFmtId="0" fontId="7" fillId="7" borderId="10" xfId="0" applyNumberFormat="1" applyFont="1" applyFill="1" applyBorder="1" applyAlignment="1" applyProtection="1">
      <alignment vertical="center"/>
      <protection hidden="1"/>
    </xf>
    <xf numFmtId="0" fontId="7" fillId="24" borderId="10" xfId="0" applyNumberFormat="1" applyFont="1" applyFill="1" applyBorder="1" applyAlignment="1" applyProtection="1">
      <alignment horizontal="center" vertical="center"/>
      <protection locked="0"/>
    </xf>
    <xf numFmtId="0" fontId="0" fillId="24" borderId="0" xfId="0" applyNumberFormat="1" applyFont="1" applyFill="1" applyAlignment="1" applyProtection="1">
      <alignment horizontal="center" vertical="center"/>
      <protection locked="0"/>
    </xf>
    <xf numFmtId="0" fontId="7" fillId="0" borderId="10" xfId="0" applyNumberFormat="1" applyFont="1" applyFill="1" applyBorder="1" applyAlignment="1" applyProtection="1">
      <alignment horizontal="center" vertical="center"/>
      <protection hidden="1"/>
    </xf>
    <xf numFmtId="0" fontId="7" fillId="7" borderId="10" xfId="0" applyNumberFormat="1" applyFont="1" applyFill="1" applyBorder="1" applyAlignment="1" applyProtection="1">
      <alignment horizontal="center" vertical="center"/>
      <protection hidden="1"/>
    </xf>
    <xf numFmtId="0" fontId="7" fillId="24" borderId="0" xfId="0" applyNumberFormat="1" applyFont="1" applyFill="1" applyAlignment="1" applyProtection="1">
      <alignment horizontal="center" vertical="center"/>
      <protection locked="0"/>
    </xf>
    <xf numFmtId="0" fontId="7" fillId="0" borderId="0" xfId="0" applyNumberFormat="1" applyFont="1" applyFill="1" applyAlignment="1" applyProtection="1">
      <alignment horizontal="center" vertical="center"/>
      <protection locked="0"/>
    </xf>
    <xf numFmtId="0" fontId="0" fillId="0" borderId="0" xfId="0" applyNumberFormat="1" applyFont="1" applyFill="1" applyAlignment="1" applyProtection="1">
      <alignment horizontal="center" vertical="center"/>
      <protection locked="0"/>
    </xf>
    <xf numFmtId="9" fontId="7" fillId="24" borderId="0" xfId="46" applyFont="1" applyFill="1" applyAlignment="1" applyProtection="1">
      <alignment horizontal="right" vertical="center"/>
      <protection hidden="1"/>
    </xf>
    <xf numFmtId="43" fontId="7" fillId="24" borderId="10" xfId="92" applyFont="1" applyFill="1" applyBorder="1" applyAlignment="1" applyProtection="1">
      <alignment horizontal="justify" vertical="center"/>
      <protection locked="0"/>
    </xf>
    <xf numFmtId="43" fontId="7" fillId="24" borderId="57" xfId="92" applyFont="1" applyFill="1" applyBorder="1" applyAlignment="1" applyProtection="1">
      <alignment vertical="center"/>
      <protection locked="0"/>
    </xf>
    <xf numFmtId="43" fontId="7" fillId="24" borderId="10" xfId="92" applyFont="1" applyFill="1" applyBorder="1" applyAlignment="1" applyProtection="1">
      <alignment vertical="center"/>
      <protection locked="0"/>
    </xf>
    <xf numFmtId="0" fontId="0" fillId="24" borderId="0" xfId="0" applyNumberFormat="1" applyFill="1" applyAlignment="1" applyProtection="1">
      <alignment horizontal="center" vertical="center"/>
      <protection locked="0"/>
    </xf>
    <xf numFmtId="0" fontId="7" fillId="24" borderId="0" xfId="0" applyNumberFormat="1" applyFont="1" applyFill="1" applyAlignment="1" applyProtection="1">
      <alignment horizontal="center" vertical="center"/>
      <protection hidden="1"/>
    </xf>
    <xf numFmtId="0" fontId="2" fillId="24" borderId="0" xfId="0" applyNumberFormat="1" applyFont="1" applyFill="1" applyAlignment="1" applyProtection="1">
      <alignment vertical="center"/>
      <protection hidden="1"/>
    </xf>
    <xf numFmtId="0" fontId="7" fillId="24" borderId="0" xfId="0" applyNumberFormat="1" applyFont="1" applyFill="1" applyAlignment="1" applyProtection="1">
      <alignment horizontal="center"/>
      <protection locked="0"/>
    </xf>
    <xf numFmtId="0" fontId="7" fillId="7" borderId="10" xfId="0" applyNumberFormat="1" applyFont="1" applyFill="1" applyBorder="1" applyAlignment="1" applyProtection="1">
      <alignment horizontal="center" vertical="center" wrapText="1"/>
      <protection locked="0"/>
    </xf>
    <xf numFmtId="0" fontId="7" fillId="24" borderId="10" xfId="0" applyNumberFormat="1" applyFont="1" applyFill="1" applyBorder="1" applyAlignment="1" applyProtection="1">
      <alignment vertical="center"/>
      <protection locked="0"/>
    </xf>
    <xf numFmtId="0" fontId="7" fillId="24" borderId="10" xfId="0" applyNumberFormat="1" applyFont="1" applyFill="1" applyBorder="1" applyAlignment="1" applyProtection="1">
      <alignment horizontal="justify" vertical="center"/>
      <protection locked="0"/>
    </xf>
    <xf numFmtId="0" fontId="7" fillId="24" borderId="0" xfId="0" applyNumberFormat="1" applyFont="1" applyFill="1" applyAlignment="1" applyProtection="1">
      <alignment vertical="center"/>
    </xf>
    <xf numFmtId="0" fontId="57" fillId="24" borderId="10" xfId="0" applyNumberFormat="1" applyFont="1" applyFill="1" applyBorder="1" applyAlignment="1" applyProtection="1">
      <alignment horizontal="center" vertical="center"/>
    </xf>
    <xf numFmtId="0" fontId="7" fillId="24" borderId="10" xfId="0" applyNumberFormat="1" applyFont="1" applyFill="1" applyBorder="1" applyAlignment="1" applyProtection="1">
      <alignment horizontal="center" vertical="center"/>
    </xf>
    <xf numFmtId="0" fontId="0" fillId="24" borderId="0" xfId="0" applyNumberFormat="1" applyFill="1" applyAlignment="1" applyProtection="1">
      <alignment horizontal="center"/>
      <protection locked="0"/>
    </xf>
    <xf numFmtId="0" fontId="36" fillId="24" borderId="0" xfId="0" applyNumberFormat="1" applyFont="1" applyFill="1" applyAlignment="1" applyProtection="1">
      <alignment vertical="center"/>
      <protection locked="0"/>
    </xf>
    <xf numFmtId="0" fontId="7" fillId="7" borderId="10" xfId="0" applyNumberFormat="1" applyFont="1" applyFill="1" applyBorder="1" applyAlignment="1">
      <alignment horizontal="center" vertical="center" wrapText="1"/>
    </xf>
    <xf numFmtId="0" fontId="0" fillId="0" borderId="0" xfId="0" applyNumberFormat="1" applyAlignment="1"/>
    <xf numFmtId="0" fontId="7" fillId="24" borderId="58" xfId="0" applyNumberFormat="1" applyFont="1" applyFill="1" applyBorder="1" applyAlignment="1" applyProtection="1">
      <alignment horizontal="center" vertical="center"/>
      <protection hidden="1"/>
    </xf>
    <xf numFmtId="0" fontId="2" fillId="24" borderId="56" xfId="0" applyNumberFormat="1" applyFont="1" applyFill="1" applyBorder="1" applyAlignment="1" applyProtection="1">
      <alignment vertical="center"/>
      <protection hidden="1"/>
    </xf>
    <xf numFmtId="0" fontId="43" fillId="24" borderId="0" xfId="0" applyNumberFormat="1" applyFont="1" applyFill="1" applyBorder="1" applyAlignment="1" applyProtection="1">
      <alignment horizontal="center" vertical="center"/>
      <protection hidden="1"/>
    </xf>
    <xf numFmtId="0" fontId="2" fillId="24" borderId="0" xfId="0" applyNumberFormat="1" applyFont="1" applyFill="1" applyAlignment="1" applyProtection="1">
      <protection locked="0"/>
    </xf>
    <xf numFmtId="0" fontId="2" fillId="24" borderId="0" xfId="0" applyNumberFormat="1" applyFont="1" applyFill="1" applyBorder="1" applyAlignment="1" applyProtection="1">
      <alignment vertical="center"/>
      <protection hidden="1"/>
    </xf>
    <xf numFmtId="0" fontId="44" fillId="24" borderId="0" xfId="0" applyNumberFormat="1" applyFont="1" applyFill="1" applyBorder="1" applyAlignment="1" applyProtection="1">
      <alignment horizontal="left" vertical="center"/>
      <protection locked="0"/>
    </xf>
    <xf numFmtId="0" fontId="0" fillId="24" borderId="0" xfId="0" applyNumberFormat="1" applyFill="1" applyAlignment="1" applyProtection="1">
      <alignment vertical="center"/>
      <protection locked="0"/>
    </xf>
    <xf numFmtId="0" fontId="7" fillId="0" borderId="55" xfId="0" applyNumberFormat="1" applyFont="1" applyFill="1" applyBorder="1" applyAlignment="1" applyProtection="1">
      <alignment vertical="center"/>
      <protection locked="0"/>
    </xf>
    <xf numFmtId="0" fontId="0" fillId="0" borderId="0" xfId="0" applyNumberFormat="1" applyFill="1" applyAlignment="1" applyProtection="1">
      <alignment vertical="center"/>
      <protection locked="0"/>
    </xf>
    <xf numFmtId="176" fontId="97" fillId="24" borderId="0" xfId="0" applyFont="1" applyFill="1" applyAlignment="1"/>
    <xf numFmtId="180" fontId="90" fillId="0" borderId="10" xfId="0" applyNumberFormat="1" applyFont="1" applyFill="1" applyBorder="1" applyAlignment="1" applyProtection="1">
      <alignment vertical="center"/>
      <protection locked="0"/>
    </xf>
    <xf numFmtId="180" fontId="7" fillId="24" borderId="0" xfId="0" applyNumberFormat="1" applyFont="1" applyFill="1" applyAlignment="1" applyProtection="1">
      <alignment vertical="center"/>
      <protection locked="0"/>
    </xf>
    <xf numFmtId="180" fontId="7" fillId="0" borderId="0" xfId="0" applyNumberFormat="1" applyFont="1" applyFill="1" applyAlignment="1" applyProtection="1">
      <alignment vertical="center"/>
      <protection locked="0"/>
    </xf>
    <xf numFmtId="176" fontId="96" fillId="24" borderId="10" xfId="0" applyFont="1" applyFill="1" applyBorder="1" applyAlignment="1" applyProtection="1">
      <alignment vertical="center"/>
      <protection locked="0"/>
    </xf>
    <xf numFmtId="176" fontId="7" fillId="24" borderId="10" xfId="0" applyFont="1" applyFill="1" applyBorder="1" applyAlignment="1" applyProtection="1">
      <alignment vertical="center"/>
      <protection locked="0"/>
    </xf>
    <xf numFmtId="0" fontId="44" fillId="24" borderId="46" xfId="0" applyNumberFormat="1" applyFont="1" applyFill="1" applyBorder="1" applyAlignment="1" applyProtection="1">
      <alignment horizontal="left" vertical="center"/>
    </xf>
    <xf numFmtId="0" fontId="60" fillId="24" borderId="46" xfId="0" applyNumberFormat="1" applyFont="1" applyFill="1" applyBorder="1" applyAlignment="1" applyProtection="1">
      <alignment horizontal="center" vertical="center"/>
    </xf>
    <xf numFmtId="0" fontId="43" fillId="24" borderId="46" xfId="0" applyNumberFormat="1" applyFont="1" applyFill="1" applyBorder="1" applyAlignment="1" applyProtection="1">
      <alignment horizontal="left" vertical="center"/>
    </xf>
    <xf numFmtId="2" fontId="44" fillId="24" borderId="46" xfId="0" applyNumberFormat="1" applyFont="1" applyFill="1" applyBorder="1" applyAlignment="1" applyProtection="1">
      <alignment horizontal="left" vertical="center"/>
    </xf>
    <xf numFmtId="2" fontId="43" fillId="24" borderId="46" xfId="0" applyNumberFormat="1" applyFont="1" applyFill="1" applyBorder="1" applyAlignment="1" applyProtection="1">
      <alignment horizontal="left" vertical="center"/>
    </xf>
    <xf numFmtId="2" fontId="43" fillId="24" borderId="46" xfId="0" applyNumberFormat="1" applyFont="1" applyFill="1" applyBorder="1" applyAlignment="1" applyProtection="1">
      <alignment horizontal="center" vertical="center"/>
    </xf>
    <xf numFmtId="0" fontId="58" fillId="24" borderId="46" xfId="0" applyNumberFormat="1" applyFont="1" applyFill="1" applyBorder="1" applyAlignment="1" applyProtection="1">
      <alignment horizontal="center" vertical="center"/>
    </xf>
    <xf numFmtId="176" fontId="46" fillId="24" borderId="10" xfId="0" applyFont="1" applyFill="1" applyBorder="1" applyAlignment="1" applyProtection="1">
      <alignment horizontal="justify" vertical="center"/>
    </xf>
    <xf numFmtId="0" fontId="46" fillId="24" borderId="10" xfId="0" applyNumberFormat="1" applyFont="1" applyFill="1" applyBorder="1" applyAlignment="1" applyProtection="1">
      <alignment horizontal="center" vertical="center"/>
    </xf>
    <xf numFmtId="176" fontId="7" fillId="24" borderId="10" xfId="0" applyFont="1" applyFill="1" applyBorder="1" applyAlignment="1" applyProtection="1">
      <alignment horizontal="justify" vertical="center"/>
    </xf>
    <xf numFmtId="176" fontId="46" fillId="24" borderId="10" xfId="0" applyFont="1" applyFill="1" applyBorder="1" applyAlignment="1" applyProtection="1">
      <alignment horizontal="left" vertical="center"/>
    </xf>
    <xf numFmtId="176" fontId="7" fillId="24" borderId="10" xfId="0" applyFont="1" applyFill="1" applyBorder="1" applyAlignment="1" applyProtection="1">
      <alignment horizontal="center" vertical="center"/>
    </xf>
    <xf numFmtId="0" fontId="56" fillId="24" borderId="10" xfId="0" applyNumberFormat="1" applyFont="1" applyFill="1" applyBorder="1" applyAlignment="1" applyProtection="1">
      <alignment horizontal="center" vertical="center"/>
    </xf>
    <xf numFmtId="176" fontId="15" fillId="24" borderId="10" xfId="0" applyFont="1" applyFill="1" applyBorder="1" applyAlignment="1" applyProtection="1">
      <alignment vertical="center"/>
    </xf>
    <xf numFmtId="43" fontId="7" fillId="24" borderId="10" xfId="92" applyFont="1" applyFill="1" applyBorder="1" applyAlignment="1" applyProtection="1">
      <alignment horizontal="justify" vertical="center"/>
    </xf>
    <xf numFmtId="43" fontId="7" fillId="24" borderId="10" xfId="92" applyFont="1" applyFill="1" applyBorder="1" applyAlignment="1" applyProtection="1">
      <alignment vertical="center"/>
    </xf>
    <xf numFmtId="43" fontId="37" fillId="24" borderId="10" xfId="92" applyFont="1" applyFill="1" applyBorder="1" applyAlignment="1" applyProtection="1">
      <alignment vertical="center"/>
    </xf>
    <xf numFmtId="176" fontId="37" fillId="24" borderId="0" xfId="0" applyFont="1" applyFill="1" applyAlignment="1" applyProtection="1">
      <alignment vertical="center"/>
    </xf>
    <xf numFmtId="0" fontId="37" fillId="7" borderId="10" xfId="0" applyNumberFormat="1" applyFont="1" applyFill="1" applyBorder="1" applyAlignment="1" applyProtection="1">
      <alignment horizontal="center" vertical="center"/>
    </xf>
    <xf numFmtId="176" fontId="37" fillId="7" borderId="10" xfId="0" applyFont="1" applyFill="1" applyBorder="1" applyAlignment="1" applyProtection="1">
      <alignment horizontal="center" vertical="center"/>
    </xf>
    <xf numFmtId="178" fontId="37" fillId="7" borderId="10" xfId="92" applyNumberFormat="1" applyFont="1" applyFill="1" applyBorder="1" applyAlignment="1" applyProtection="1">
      <alignment horizontal="center" vertical="center"/>
    </xf>
    <xf numFmtId="0" fontId="7" fillId="0" borderId="10" xfId="0" applyNumberFormat="1" applyFont="1" applyFill="1" applyBorder="1" applyAlignment="1" applyProtection="1">
      <alignment vertical="center"/>
    </xf>
    <xf numFmtId="176" fontId="7" fillId="0" borderId="10" xfId="0" applyFont="1" applyFill="1" applyBorder="1" applyAlignment="1" applyProtection="1">
      <alignment vertical="center"/>
    </xf>
    <xf numFmtId="43" fontId="7" fillId="0" borderId="10" xfId="92" applyNumberFormat="1" applyFont="1" applyFill="1" applyBorder="1" applyAlignment="1" applyProtection="1">
      <alignment horizontal="right" vertical="center"/>
    </xf>
    <xf numFmtId="10" fontId="7" fillId="0" borderId="10" xfId="46" applyNumberFormat="1" applyFont="1" applyFill="1" applyBorder="1" applyAlignment="1" applyProtection="1">
      <alignment horizontal="right" vertical="center"/>
    </xf>
    <xf numFmtId="176" fontId="7" fillId="0" borderId="59" xfId="0" applyFont="1" applyFill="1" applyBorder="1" applyAlignment="1" applyProtection="1">
      <alignment vertical="center"/>
    </xf>
    <xf numFmtId="43" fontId="37" fillId="0" borderId="10" xfId="92" applyNumberFormat="1" applyFont="1" applyFill="1" applyBorder="1" applyAlignment="1" applyProtection="1">
      <alignment horizontal="right" vertical="center"/>
    </xf>
    <xf numFmtId="43" fontId="37" fillId="0" borderId="10" xfId="92" applyNumberFormat="1" applyFont="1" applyFill="1" applyBorder="1" applyAlignment="1" applyProtection="1">
      <alignment vertical="center"/>
    </xf>
    <xf numFmtId="43" fontId="7" fillId="0" borderId="10" xfId="92" applyNumberFormat="1" applyFont="1" applyFill="1" applyBorder="1" applyAlignment="1" applyProtection="1">
      <alignment vertical="center"/>
    </xf>
    <xf numFmtId="176" fontId="62" fillId="0" borderId="10" xfId="0" applyFont="1" applyFill="1" applyBorder="1" applyAlignment="1" applyProtection="1">
      <alignment vertical="center"/>
    </xf>
    <xf numFmtId="10" fontId="37" fillId="7" borderId="10" xfId="46" applyNumberFormat="1" applyFont="1" applyFill="1" applyBorder="1" applyAlignment="1" applyProtection="1">
      <alignment horizontal="center" vertical="center" wrapText="1"/>
    </xf>
    <xf numFmtId="10" fontId="7" fillId="24" borderId="10" xfId="46" applyNumberFormat="1" applyFont="1" applyFill="1" applyBorder="1" applyAlignment="1" applyProtection="1">
      <alignment vertical="center"/>
    </xf>
    <xf numFmtId="0" fontId="37" fillId="7" borderId="58" xfId="0" applyNumberFormat="1" applyFont="1" applyFill="1" applyBorder="1" applyAlignment="1" applyProtection="1">
      <alignment horizontal="center" vertical="center"/>
    </xf>
    <xf numFmtId="176" fontId="57" fillId="7" borderId="10" xfId="0" applyFont="1" applyFill="1" applyBorder="1" applyAlignment="1" applyProtection="1">
      <alignment horizontal="center" vertical="center" wrapText="1"/>
    </xf>
    <xf numFmtId="43" fontId="37" fillId="7" borderId="10" xfId="0" applyNumberFormat="1" applyFont="1" applyFill="1" applyBorder="1" applyAlignment="1" applyProtection="1">
      <alignment horizontal="center" vertical="center"/>
    </xf>
    <xf numFmtId="176" fontId="37" fillId="24" borderId="57" xfId="0" applyFont="1" applyFill="1" applyBorder="1" applyAlignment="1" applyProtection="1">
      <alignment horizontal="center" vertical="center"/>
    </xf>
    <xf numFmtId="43" fontId="37" fillId="24" borderId="10" xfId="92" applyNumberFormat="1" applyFont="1" applyFill="1" applyBorder="1" applyAlignment="1" applyProtection="1">
      <alignment vertical="center"/>
    </xf>
    <xf numFmtId="178" fontId="37" fillId="7" borderId="10" xfId="0" applyNumberFormat="1" applyFont="1" applyFill="1" applyBorder="1" applyAlignment="1" applyProtection="1">
      <alignment horizontal="center" vertical="center"/>
    </xf>
    <xf numFmtId="178" fontId="37" fillId="24" borderId="10" xfId="92" applyNumberFormat="1" applyFont="1" applyFill="1" applyBorder="1" applyAlignment="1" applyProtection="1">
      <alignment vertical="center"/>
    </xf>
    <xf numFmtId="176" fontId="7" fillId="24" borderId="0" xfId="0" applyFont="1" applyFill="1" applyBorder="1" applyAlignment="1" applyProtection="1">
      <alignment vertical="center"/>
    </xf>
    <xf numFmtId="0" fontId="7" fillId="24" borderId="0" xfId="0" applyNumberFormat="1" applyFont="1" applyFill="1" applyAlignment="1" applyProtection="1"/>
    <xf numFmtId="176" fontId="7" fillId="24" borderId="0" xfId="0" applyFont="1" applyFill="1" applyAlignment="1" applyProtection="1">
      <alignment horizontal="center"/>
    </xf>
    <xf numFmtId="176" fontId="7" fillId="24" borderId="0" xfId="0" applyFont="1" applyFill="1" applyAlignment="1" applyProtection="1"/>
    <xf numFmtId="178" fontId="7" fillId="0" borderId="0" xfId="0" applyNumberFormat="1" applyFont="1" applyFill="1" applyBorder="1" applyAlignment="1" applyProtection="1">
      <alignment vertical="center"/>
    </xf>
    <xf numFmtId="10" fontId="7" fillId="24" borderId="0" xfId="0" applyNumberFormat="1" applyFont="1" applyFill="1" applyAlignment="1" applyProtection="1"/>
    <xf numFmtId="176" fontId="7" fillId="0" borderId="0" xfId="0" applyFont="1" applyFill="1" applyBorder="1" applyAlignment="1" applyProtection="1">
      <alignment vertical="center"/>
    </xf>
    <xf numFmtId="43" fontId="2" fillId="24" borderId="46" xfId="0" applyNumberFormat="1" applyFont="1" applyFill="1" applyBorder="1" applyAlignment="1" applyProtection="1">
      <alignment horizontal="center" vertical="center"/>
    </xf>
    <xf numFmtId="0" fontId="2" fillId="24" borderId="0" xfId="0" applyNumberFormat="1" applyFont="1" applyFill="1" applyAlignment="1" applyProtection="1">
      <alignment vertical="center"/>
      <protection locked="0"/>
    </xf>
    <xf numFmtId="43" fontId="2" fillId="24" borderId="56" xfId="0" applyNumberFormat="1" applyFont="1" applyFill="1" applyBorder="1" applyAlignment="1" applyProtection="1">
      <alignment vertical="center"/>
      <protection locked="0"/>
    </xf>
    <xf numFmtId="43" fontId="2" fillId="24" borderId="0" xfId="46" applyNumberFormat="1" applyFont="1" applyFill="1" applyAlignment="1" applyProtection="1">
      <alignment horizontal="center" vertical="center"/>
      <protection locked="0"/>
    </xf>
    <xf numFmtId="43" fontId="57" fillId="24" borderId="10" xfId="0" applyNumberFormat="1" applyFont="1" applyFill="1" applyBorder="1" applyAlignment="1" applyProtection="1">
      <alignment horizontal="center" vertical="center"/>
      <protection locked="0"/>
    </xf>
    <xf numFmtId="43" fontId="43" fillId="24" borderId="46" xfId="92" applyNumberFormat="1" applyFont="1" applyFill="1" applyBorder="1" applyAlignment="1" applyProtection="1">
      <alignment horizontal="right" vertical="center"/>
    </xf>
    <xf numFmtId="43" fontId="43" fillId="24" borderId="46" xfId="92" applyNumberFormat="1" applyFont="1" applyFill="1" applyBorder="1" applyAlignment="1" applyProtection="1">
      <alignment vertical="center"/>
    </xf>
    <xf numFmtId="43" fontId="44" fillId="24" borderId="46" xfId="92" applyNumberFormat="1" applyFont="1" applyFill="1" applyBorder="1" applyAlignment="1" applyProtection="1">
      <alignment horizontal="left" vertical="center"/>
    </xf>
    <xf numFmtId="43" fontId="46" fillId="24" borderId="10" xfId="0" applyNumberFormat="1" applyFont="1" applyFill="1" applyBorder="1" applyAlignment="1" applyProtection="1">
      <alignment horizontal="center" vertical="center"/>
    </xf>
    <xf numFmtId="43" fontId="2" fillId="24" borderId="0" xfId="0" applyNumberFormat="1" applyFont="1" applyFill="1" applyAlignment="1" applyProtection="1">
      <alignment vertical="center"/>
    </xf>
    <xf numFmtId="43" fontId="7" fillId="24" borderId="0" xfId="0" applyNumberFormat="1" applyFont="1" applyFill="1" applyAlignment="1" applyProtection="1"/>
    <xf numFmtId="43" fontId="96" fillId="24" borderId="0" xfId="0" applyNumberFormat="1" applyFont="1" applyFill="1" applyAlignment="1" applyProtection="1"/>
    <xf numFmtId="0" fontId="7" fillId="24" borderId="10" xfId="0" applyNumberFormat="1" applyFont="1" applyFill="1" applyBorder="1" applyAlignment="1" applyProtection="1">
      <alignment horizontal="justify" vertical="center"/>
    </xf>
    <xf numFmtId="176" fontId="37" fillId="24" borderId="10" xfId="0" applyFont="1" applyFill="1" applyBorder="1" applyAlignment="1" applyProtection="1">
      <alignment horizontal="left" vertical="center"/>
      <protection locked="0"/>
    </xf>
    <xf numFmtId="178" fontId="37" fillId="24" borderId="10" xfId="92" applyNumberFormat="1" applyFont="1" applyFill="1" applyBorder="1" applyAlignment="1" applyProtection="1">
      <alignment horizontal="left" vertical="center"/>
      <protection locked="0"/>
    </xf>
    <xf numFmtId="0" fontId="7" fillId="0" borderId="10" xfId="0" applyNumberFormat="1" applyFont="1" applyFill="1" applyBorder="1" applyAlignment="1" applyProtection="1">
      <alignment horizontal="center" vertical="center"/>
      <protection locked="0"/>
    </xf>
    <xf numFmtId="176" fontId="95" fillId="0" borderId="0" xfId="0" applyFont="1" applyAlignment="1" applyProtection="1">
      <protection locked="0"/>
    </xf>
    <xf numFmtId="178" fontId="7" fillId="0" borderId="10" xfId="46" applyNumberFormat="1" applyFont="1" applyFill="1" applyBorder="1" applyAlignment="1" applyProtection="1">
      <alignment vertical="center"/>
      <protection locked="0"/>
    </xf>
    <xf numFmtId="176" fontId="95" fillId="0" borderId="10" xfId="0" applyFont="1" applyBorder="1" applyAlignment="1" applyProtection="1">
      <alignment wrapText="1"/>
      <protection locked="0"/>
    </xf>
    <xf numFmtId="176" fontId="95" fillId="0" borderId="10" xfId="0" applyFont="1" applyBorder="1" applyAlignment="1" applyProtection="1">
      <protection locked="0"/>
    </xf>
    <xf numFmtId="176" fontId="37" fillId="0" borderId="0" xfId="0" applyFont="1" applyFill="1" applyAlignment="1" applyProtection="1">
      <alignment vertical="center"/>
    </xf>
    <xf numFmtId="43" fontId="37" fillId="7" borderId="10" xfId="46" applyNumberFormat="1" applyFont="1" applyFill="1" applyBorder="1" applyAlignment="1" applyProtection="1">
      <alignment horizontal="center" vertical="center" wrapText="1"/>
    </xf>
    <xf numFmtId="0" fontId="7" fillId="0" borderId="10" xfId="0" applyNumberFormat="1" applyFont="1" applyFill="1" applyBorder="1" applyAlignment="1" applyProtection="1">
      <alignment horizontal="center" vertical="center"/>
    </xf>
    <xf numFmtId="180" fontId="7" fillId="0" borderId="10" xfId="0" applyNumberFormat="1" applyFont="1" applyFill="1" applyBorder="1" applyAlignment="1" applyProtection="1">
      <alignment vertical="center"/>
    </xf>
    <xf numFmtId="178" fontId="7" fillId="0" borderId="10" xfId="46" applyNumberFormat="1" applyFont="1" applyFill="1" applyBorder="1" applyAlignment="1" applyProtection="1">
      <alignment vertical="center"/>
    </xf>
    <xf numFmtId="43" fontId="63" fillId="0" borderId="0" xfId="92" applyFont="1" applyFill="1" applyBorder="1" applyAlignment="1" applyProtection="1">
      <alignment vertical="center"/>
    </xf>
    <xf numFmtId="176" fontId="7" fillId="0" borderId="0" xfId="0" applyFont="1" applyFill="1" applyAlignment="1" applyProtection="1">
      <alignment vertical="center"/>
    </xf>
    <xf numFmtId="43" fontId="37" fillId="24" borderId="10" xfId="92" applyNumberFormat="1" applyFont="1" applyFill="1" applyBorder="1" applyAlignment="1" applyProtection="1">
      <alignment horizontal="right" vertical="center"/>
    </xf>
    <xf numFmtId="178" fontId="37" fillId="24" borderId="10" xfId="92" applyNumberFormat="1" applyFont="1" applyFill="1" applyBorder="1" applyAlignment="1" applyProtection="1">
      <alignment horizontal="right" vertical="center"/>
    </xf>
    <xf numFmtId="176" fontId="88" fillId="7" borderId="58" xfId="0" applyFont="1" applyFill="1" applyBorder="1" applyAlignment="1" applyProtection="1">
      <alignment horizontal="center" vertical="center"/>
    </xf>
    <xf numFmtId="43" fontId="91" fillId="7" borderId="10" xfId="0" applyNumberFormat="1" applyFont="1" applyFill="1" applyBorder="1" applyAlignment="1" applyProtection="1">
      <alignment horizontal="center" vertical="center"/>
    </xf>
    <xf numFmtId="43" fontId="88" fillId="7" borderId="10" xfId="0" applyNumberFormat="1" applyFont="1" applyFill="1" applyBorder="1" applyAlignment="1" applyProtection="1">
      <alignment horizontal="center" vertical="center"/>
    </xf>
    <xf numFmtId="10" fontId="83" fillId="7" borderId="10" xfId="46" applyNumberFormat="1" applyFont="1" applyFill="1" applyBorder="1" applyAlignment="1" applyProtection="1">
      <alignment horizontal="center" vertical="center" wrapText="1"/>
    </xf>
    <xf numFmtId="9" fontId="7" fillId="0" borderId="10" xfId="46" applyFont="1" applyFill="1" applyBorder="1" applyAlignment="1" applyProtection="1">
      <alignment horizontal="right" vertical="center"/>
      <protection locked="0"/>
    </xf>
    <xf numFmtId="178" fontId="7" fillId="0" borderId="10" xfId="92" applyNumberFormat="1" applyFont="1" applyFill="1" applyBorder="1" applyAlignment="1" applyProtection="1">
      <alignment horizontal="right" vertical="center"/>
    </xf>
    <xf numFmtId="10" fontId="7" fillId="16" borderId="91" xfId="46" applyNumberFormat="1" applyFont="1" applyFill="1" applyBorder="1" applyAlignment="1" applyProtection="1">
      <alignment horizontal="justify" vertical="center"/>
    </xf>
    <xf numFmtId="9" fontId="7" fillId="16" borderId="91" xfId="46" applyFont="1" applyFill="1" applyBorder="1" applyAlignment="1" applyProtection="1">
      <alignment horizontal="justify" vertical="center"/>
    </xf>
    <xf numFmtId="10" fontId="7" fillId="0" borderId="10" xfId="46" applyNumberFormat="1" applyFont="1" applyFill="1" applyBorder="1" applyAlignment="1" applyProtection="1">
      <alignment vertical="center"/>
    </xf>
    <xf numFmtId="10" fontId="7" fillId="0" borderId="58" xfId="46" applyNumberFormat="1" applyFont="1" applyFill="1" applyBorder="1" applyAlignment="1" applyProtection="1">
      <alignment vertical="center"/>
    </xf>
    <xf numFmtId="176" fontId="96" fillId="0" borderId="10" xfId="0" applyFont="1" applyBorder="1" applyAlignment="1" applyProtection="1">
      <alignment vertical="center"/>
      <protection locked="0"/>
    </xf>
    <xf numFmtId="43" fontId="96" fillId="0" borderId="10" xfId="92" applyFont="1" applyBorder="1" applyAlignment="1" applyProtection="1">
      <protection locked="0"/>
    </xf>
    <xf numFmtId="43" fontId="37" fillId="7" borderId="10" xfId="0" applyNumberFormat="1" applyFont="1" applyFill="1" applyBorder="1" applyAlignment="1" applyProtection="1">
      <alignment horizontal="center" vertical="center" wrapText="1"/>
    </xf>
    <xf numFmtId="176" fontId="37" fillId="24" borderId="10" xfId="0" applyFont="1" applyFill="1" applyBorder="1" applyAlignment="1" applyProtection="1">
      <alignment vertical="center"/>
    </xf>
    <xf numFmtId="9" fontId="37" fillId="7" borderId="10" xfId="46" applyFont="1" applyFill="1" applyBorder="1" applyAlignment="1" applyProtection="1">
      <alignment horizontal="center" vertical="center" wrapText="1"/>
    </xf>
    <xf numFmtId="43" fontId="7" fillId="7" borderId="10" xfId="46" applyNumberFormat="1" applyFont="1" applyFill="1" applyBorder="1" applyAlignment="1" applyProtection="1">
      <alignment horizontal="center" vertical="center" wrapText="1"/>
    </xf>
    <xf numFmtId="9" fontId="7" fillId="7" borderId="10" xfId="46" applyFont="1" applyFill="1" applyBorder="1" applyAlignment="1" applyProtection="1">
      <alignment horizontal="center" vertical="center" wrapText="1"/>
    </xf>
    <xf numFmtId="0" fontId="7" fillId="7" borderId="10" xfId="0" applyNumberFormat="1" applyFont="1" applyFill="1" applyBorder="1" applyAlignment="1" applyProtection="1">
      <alignment vertical="center" wrapText="1"/>
    </xf>
    <xf numFmtId="0" fontId="55" fillId="24" borderId="51" xfId="0" applyNumberFormat="1" applyFont="1" applyFill="1" applyBorder="1" applyAlignment="1" applyProtection="1">
      <alignment vertical="center"/>
    </xf>
    <xf numFmtId="0" fontId="55" fillId="24" borderId="52" xfId="0" applyNumberFormat="1" applyFont="1" applyFill="1" applyBorder="1" applyAlignment="1" applyProtection="1">
      <alignment vertical="center"/>
    </xf>
    <xf numFmtId="0" fontId="55" fillId="24" borderId="88" xfId="0" applyNumberFormat="1" applyFont="1" applyFill="1" applyBorder="1" applyAlignment="1" applyProtection="1">
      <alignment vertical="center" wrapText="1"/>
    </xf>
    <xf numFmtId="0" fontId="55" fillId="24" borderId="53" xfId="0" applyNumberFormat="1" applyFont="1" applyFill="1" applyBorder="1" applyAlignment="1" applyProtection="1">
      <alignment vertical="center"/>
    </xf>
    <xf numFmtId="0" fontId="55" fillId="24" borderId="139" xfId="0" applyNumberFormat="1" applyFont="1" applyFill="1" applyBorder="1" applyAlignment="1" applyProtection="1">
      <alignment vertical="center"/>
    </xf>
    <xf numFmtId="0" fontId="37" fillId="7" borderId="10" xfId="0" applyNumberFormat="1" applyFont="1" applyFill="1" applyBorder="1" applyAlignment="1" applyProtection="1">
      <alignment vertical="center"/>
    </xf>
    <xf numFmtId="0" fontId="0" fillId="7" borderId="10" xfId="0" applyNumberFormat="1" applyFont="1" applyFill="1" applyBorder="1" applyAlignment="1" applyProtection="1">
      <alignment vertical="center"/>
    </xf>
    <xf numFmtId="0" fontId="7" fillId="7" borderId="10" xfId="0" applyNumberFormat="1" applyFont="1" applyFill="1" applyBorder="1" applyAlignment="1" applyProtection="1">
      <alignment horizontal="center" vertical="center"/>
    </xf>
    <xf numFmtId="0" fontId="7" fillId="7" borderId="10" xfId="0" applyNumberFormat="1" applyFont="1" applyFill="1" applyBorder="1" applyAlignment="1" applyProtection="1">
      <alignment vertical="center"/>
    </xf>
    <xf numFmtId="176" fontId="37" fillId="24" borderId="57" xfId="0" applyFont="1" applyFill="1" applyBorder="1" applyAlignment="1" applyProtection="1">
      <alignment horizontal="center" vertical="center"/>
    </xf>
    <xf numFmtId="10" fontId="37" fillId="24" borderId="10" xfId="46" applyNumberFormat="1" applyFont="1" applyFill="1" applyBorder="1" applyAlignment="1" applyProtection="1">
      <alignment vertical="center"/>
      <protection locked="0"/>
    </xf>
    <xf numFmtId="43" fontId="46" fillId="24" borderId="10" xfId="92" applyNumberFormat="1" applyFont="1" applyFill="1" applyBorder="1" applyAlignment="1" applyProtection="1">
      <alignment horizontal="justify" vertical="center"/>
    </xf>
    <xf numFmtId="0" fontId="7" fillId="24" borderId="56" xfId="0" applyNumberFormat="1" applyFont="1" applyFill="1" applyBorder="1" applyAlignment="1" applyProtection="1">
      <alignment vertical="center"/>
      <protection locked="0"/>
    </xf>
    <xf numFmtId="176" fontId="7" fillId="24" borderId="56" xfId="0" applyFont="1" applyFill="1" applyBorder="1" applyAlignment="1" applyProtection="1">
      <alignment vertical="center"/>
      <protection locked="0"/>
    </xf>
    <xf numFmtId="178" fontId="7" fillId="24" borderId="56" xfId="0" applyNumberFormat="1" applyFont="1" applyFill="1" applyBorder="1" applyAlignment="1" applyProtection="1">
      <alignment vertical="center"/>
      <protection locked="0"/>
    </xf>
    <xf numFmtId="10" fontId="64" fillId="24" borderId="56" xfId="0" applyNumberFormat="1" applyFont="1" applyFill="1" applyBorder="1" applyAlignment="1" applyProtection="1">
      <alignment vertical="center"/>
      <protection locked="0"/>
    </xf>
    <xf numFmtId="10" fontId="7" fillId="24" borderId="56" xfId="46" applyNumberFormat="1" applyFont="1" applyFill="1" applyBorder="1" applyAlignment="1" applyProtection="1">
      <alignment horizontal="right" vertical="center"/>
      <protection locked="0"/>
    </xf>
    <xf numFmtId="176" fontId="7" fillId="0" borderId="0" xfId="0" applyFont="1" applyFill="1" applyAlignment="1" applyProtection="1">
      <alignment horizontal="right" vertical="center"/>
      <protection locked="0"/>
    </xf>
    <xf numFmtId="178" fontId="37" fillId="7" borderId="10" xfId="0" applyNumberFormat="1" applyFont="1" applyFill="1" applyBorder="1" applyAlignment="1" applyProtection="1">
      <alignment horizontal="center" vertical="center"/>
      <protection locked="0"/>
    </xf>
    <xf numFmtId="10" fontId="37" fillId="7" borderId="10" xfId="46" applyNumberFormat="1" applyFont="1" applyFill="1" applyBorder="1" applyAlignment="1" applyProtection="1">
      <alignment horizontal="center" vertical="center"/>
      <protection locked="0"/>
    </xf>
    <xf numFmtId="10" fontId="7" fillId="16" borderId="91" xfId="46" applyNumberFormat="1" applyFont="1" applyFill="1" applyBorder="1" applyAlignment="1" applyProtection="1">
      <alignment horizontal="justify" vertical="center"/>
      <protection locked="0"/>
    </xf>
    <xf numFmtId="176" fontId="85" fillId="0" borderId="10" xfId="0" applyFont="1" applyFill="1" applyBorder="1" applyAlignment="1" applyProtection="1">
      <alignment vertical="center"/>
      <protection locked="0"/>
    </xf>
    <xf numFmtId="176" fontId="62" fillId="0" borderId="10" xfId="0" applyFont="1" applyFill="1" applyBorder="1" applyAlignment="1" applyProtection="1">
      <alignment vertical="center"/>
      <protection locked="0"/>
    </xf>
    <xf numFmtId="0" fontId="7" fillId="0" borderId="58" xfId="0" applyNumberFormat="1" applyFont="1" applyFill="1" applyBorder="1" applyAlignment="1" applyProtection="1">
      <alignment horizontal="center" vertical="center"/>
      <protection locked="0"/>
    </xf>
    <xf numFmtId="176" fontId="7" fillId="0" borderId="10" xfId="0" applyFont="1" applyFill="1" applyBorder="1" applyAlignment="1" applyProtection="1">
      <alignment horizontal="left" vertical="center"/>
      <protection locked="0"/>
    </xf>
    <xf numFmtId="0" fontId="7" fillId="7" borderId="89" xfId="0" applyNumberFormat="1" applyFont="1" applyFill="1" applyBorder="1" applyAlignment="1" applyProtection="1">
      <alignment horizontal="center" vertical="center"/>
      <protection locked="0"/>
    </xf>
    <xf numFmtId="0" fontId="7" fillId="7" borderId="10" xfId="0" applyNumberFormat="1" applyFont="1" applyFill="1" applyBorder="1" applyAlignment="1" applyProtection="1">
      <alignment horizontal="center" vertical="center"/>
      <protection locked="0"/>
    </xf>
    <xf numFmtId="0" fontId="37" fillId="24" borderId="58" xfId="0" applyNumberFormat="1" applyFont="1" applyFill="1" applyBorder="1" applyAlignment="1" applyProtection="1">
      <alignment horizontal="left" vertical="center"/>
    </xf>
    <xf numFmtId="0" fontId="37" fillId="24" borderId="10" xfId="0" applyNumberFormat="1" applyFont="1" applyFill="1" applyBorder="1" applyAlignment="1" applyProtection="1">
      <alignment horizontal="left" vertical="center"/>
    </xf>
    <xf numFmtId="176" fontId="4" fillId="6" borderId="10" xfId="0" applyFont="1" applyFill="1" applyBorder="1" applyAlignment="1">
      <alignment horizontal="justify" vertical="top" wrapText="1"/>
    </xf>
    <xf numFmtId="176" fontId="48" fillId="6" borderId="10" xfId="0" applyFont="1" applyFill="1" applyBorder="1" applyAlignment="1">
      <alignment horizontal="justify" vertical="top" wrapText="1"/>
    </xf>
    <xf numFmtId="176" fontId="2" fillId="0" borderId="10" xfId="0" applyFont="1" applyBorder="1" applyAlignment="1">
      <alignment horizontal="justify" vertical="top" wrapText="1"/>
    </xf>
    <xf numFmtId="176" fontId="49" fillId="6" borderId="47" xfId="0" applyFont="1" applyFill="1" applyBorder="1" applyAlignment="1">
      <alignment horizontal="center" vertical="center" wrapText="1"/>
    </xf>
    <xf numFmtId="176" fontId="49" fillId="6" borderId="48" xfId="0" applyFont="1" applyFill="1" applyBorder="1" applyAlignment="1">
      <alignment horizontal="center" vertical="center" wrapText="1"/>
    </xf>
    <xf numFmtId="176" fontId="49" fillId="6" borderId="49" xfId="0" applyFont="1" applyFill="1" applyBorder="1" applyAlignment="1">
      <alignment horizontal="center" vertical="center" wrapText="1"/>
    </xf>
    <xf numFmtId="176" fontId="35" fillId="24" borderId="14" xfId="0" applyFont="1" applyFill="1" applyBorder="1" applyAlignment="1">
      <alignment horizontal="center" vertical="center"/>
    </xf>
    <xf numFmtId="176" fontId="35" fillId="24" borderId="0" xfId="0" applyFont="1" applyFill="1" applyBorder="1" applyAlignment="1">
      <alignment horizontal="center" vertical="center"/>
    </xf>
    <xf numFmtId="176" fontId="35" fillId="24" borderId="15" xfId="0" applyFont="1" applyFill="1" applyBorder="1" applyAlignment="1">
      <alignment horizontal="center" vertical="center"/>
    </xf>
    <xf numFmtId="176" fontId="12" fillId="24" borderId="14" xfId="0" applyFont="1" applyFill="1" applyBorder="1" applyAlignment="1">
      <alignment horizontal="center" vertical="center"/>
    </xf>
    <xf numFmtId="176" fontId="12" fillId="24" borderId="0" xfId="0" applyFont="1" applyFill="1" applyBorder="1" applyAlignment="1">
      <alignment horizontal="center" vertical="center"/>
    </xf>
    <xf numFmtId="176" fontId="12" fillId="24" borderId="15" xfId="0" applyFont="1" applyFill="1" applyBorder="1" applyAlignment="1">
      <alignment horizontal="center" vertical="center"/>
    </xf>
    <xf numFmtId="176" fontId="38" fillId="0" borderId="93" xfId="0" applyFont="1" applyFill="1" applyBorder="1" applyAlignment="1">
      <alignment horizontal="center" vertical="center" wrapText="1"/>
    </xf>
    <xf numFmtId="176" fontId="38" fillId="0" borderId="101" xfId="0" applyFont="1" applyFill="1" applyBorder="1" applyAlignment="1">
      <alignment horizontal="center" vertical="center"/>
    </xf>
    <xf numFmtId="176" fontId="38" fillId="0" borderId="94" xfId="0" applyFont="1" applyFill="1" applyBorder="1" applyAlignment="1">
      <alignment horizontal="center" vertical="center"/>
    </xf>
    <xf numFmtId="176" fontId="2" fillId="0" borderId="102" xfId="0" applyFont="1" applyFill="1" applyBorder="1" applyAlignment="1">
      <alignment horizontal="left" vertical="center" wrapText="1"/>
    </xf>
    <xf numFmtId="176" fontId="2" fillId="0" borderId="103" xfId="0" applyFont="1" applyFill="1" applyBorder="1" applyAlignment="1">
      <alignment horizontal="left" vertical="center" wrapText="1"/>
    </xf>
    <xf numFmtId="49" fontId="2" fillId="0" borderId="104" xfId="0" applyNumberFormat="1" applyFont="1" applyFill="1" applyBorder="1" applyAlignment="1">
      <alignment horizontal="left" vertical="center"/>
    </xf>
    <xf numFmtId="49" fontId="2" fillId="0" borderId="96" xfId="0" applyNumberFormat="1" applyFont="1" applyFill="1" applyBorder="1" applyAlignment="1">
      <alignment horizontal="left" vertical="center"/>
    </xf>
    <xf numFmtId="49" fontId="2" fillId="0" borderId="97" xfId="0" applyNumberFormat="1" applyFont="1" applyFill="1" applyBorder="1" applyAlignment="1">
      <alignment horizontal="left" vertical="center"/>
    </xf>
    <xf numFmtId="176" fontId="2" fillId="0" borderId="105" xfId="0" applyFont="1" applyFill="1" applyBorder="1" applyAlignment="1">
      <alignment horizontal="left" vertical="center"/>
    </xf>
    <xf numFmtId="176" fontId="2" fillId="0" borderId="106" xfId="0" applyFont="1" applyFill="1" applyBorder="1" applyAlignment="1">
      <alignment horizontal="left" vertical="center"/>
    </xf>
    <xf numFmtId="49" fontId="2" fillId="0" borderId="22" xfId="0" applyNumberFormat="1" applyFont="1" applyFill="1" applyBorder="1" applyAlignment="1">
      <alignment horizontal="left" vertical="center"/>
    </xf>
    <xf numFmtId="49" fontId="2" fillId="0" borderId="28" xfId="0" applyNumberFormat="1" applyFont="1" applyFill="1" applyBorder="1" applyAlignment="1">
      <alignment horizontal="left" vertical="center"/>
    </xf>
    <xf numFmtId="49" fontId="2" fillId="0" borderId="37" xfId="0" applyNumberFormat="1" applyFont="1" applyFill="1" applyBorder="1" applyAlignment="1">
      <alignment horizontal="left" vertical="center"/>
    </xf>
    <xf numFmtId="176" fontId="39" fillId="0" borderId="95" xfId="0" applyFont="1" applyFill="1" applyBorder="1" applyAlignment="1">
      <alignment horizontal="left" vertical="center"/>
    </xf>
    <xf numFmtId="176" fontId="39" fillId="0" borderId="96" xfId="0" applyFont="1" applyFill="1" applyBorder="1" applyAlignment="1">
      <alignment horizontal="left" vertical="center"/>
    </xf>
    <xf numFmtId="176" fontId="39" fillId="0" borderId="97" xfId="0" applyFont="1" applyFill="1" applyBorder="1" applyAlignment="1">
      <alignment horizontal="left" vertical="center"/>
    </xf>
    <xf numFmtId="176" fontId="2" fillId="0" borderId="25" xfId="77" applyFont="1" applyFill="1" applyBorder="1" applyAlignment="1" applyProtection="1">
      <alignment horizontal="center" vertical="center"/>
    </xf>
    <xf numFmtId="176" fontId="2" fillId="0" borderId="21" xfId="0" applyFont="1" applyFill="1" applyBorder="1" applyAlignment="1">
      <alignment horizontal="left" vertical="center" wrapText="1"/>
    </xf>
    <xf numFmtId="176" fontId="2" fillId="0" borderId="64" xfId="0" applyFont="1" applyFill="1" applyBorder="1" applyAlignment="1">
      <alignment horizontal="left" vertical="center" wrapText="1"/>
    </xf>
    <xf numFmtId="176" fontId="2" fillId="0" borderId="39" xfId="0" applyFont="1" applyFill="1" applyBorder="1" applyAlignment="1">
      <alignment horizontal="left" vertical="center" wrapText="1"/>
    </xf>
    <xf numFmtId="176" fontId="2" fillId="0" borderId="98" xfId="0" applyFont="1" applyFill="1" applyBorder="1" applyAlignment="1">
      <alignment horizontal="left" vertical="center" wrapText="1"/>
    </xf>
    <xf numFmtId="49" fontId="2" fillId="0" borderId="44" xfId="0" applyNumberFormat="1" applyFont="1" applyFill="1" applyBorder="1" applyAlignment="1">
      <alignment horizontal="left" vertical="center"/>
    </xf>
    <xf numFmtId="49" fontId="2" fillId="0" borderId="45" xfId="0" applyNumberFormat="1" applyFont="1" applyFill="1" applyBorder="1" applyAlignment="1">
      <alignment horizontal="left" vertical="center"/>
    </xf>
    <xf numFmtId="49" fontId="2" fillId="0" borderId="99" xfId="0" applyNumberFormat="1" applyFont="1" applyFill="1" applyBorder="1" applyAlignment="1">
      <alignment horizontal="left" vertical="center"/>
    </xf>
    <xf numFmtId="176" fontId="39" fillId="11" borderId="100" xfId="0" applyFont="1" applyFill="1" applyBorder="1" applyAlignment="1">
      <alignment horizontal="center" vertical="center"/>
    </xf>
    <xf numFmtId="176" fontId="39" fillId="11" borderId="62" xfId="0" applyFont="1" applyFill="1" applyBorder="1" applyAlignment="1">
      <alignment horizontal="center" vertical="center"/>
    </xf>
    <xf numFmtId="176" fontId="42" fillId="0" borderId="100" xfId="0" applyFont="1" applyFill="1" applyBorder="1" applyAlignment="1">
      <alignment horizontal="center" vertical="center"/>
    </xf>
    <xf numFmtId="176" fontId="42" fillId="0" borderId="62" xfId="0" applyFont="1" applyFill="1" applyBorder="1" applyAlignment="1">
      <alignment horizontal="center" vertical="center"/>
    </xf>
    <xf numFmtId="176" fontId="42" fillId="0" borderId="95" xfId="0" applyFont="1" applyFill="1" applyBorder="1" applyAlignment="1">
      <alignment horizontal="left" vertical="center"/>
    </xf>
    <xf numFmtId="176" fontId="42" fillId="0" borderId="96" xfId="0" applyFont="1" applyFill="1" applyBorder="1" applyAlignment="1">
      <alignment horizontal="left" vertical="center"/>
    </xf>
    <xf numFmtId="176" fontId="42" fillId="0" borderId="97" xfId="0" applyFont="1" applyFill="1" applyBorder="1" applyAlignment="1">
      <alignment horizontal="left" vertical="center"/>
    </xf>
    <xf numFmtId="176" fontId="10" fillId="0" borderId="22" xfId="77" applyFont="1" applyFill="1" applyBorder="1" applyAlignment="1" applyProtection="1">
      <alignment horizontal="left" vertical="center"/>
    </xf>
    <xf numFmtId="176" fontId="10" fillId="0" borderId="28" xfId="77" applyFont="1" applyFill="1" applyBorder="1" applyAlignment="1" applyProtection="1">
      <alignment horizontal="left" vertical="center"/>
    </xf>
    <xf numFmtId="176" fontId="10" fillId="0" borderId="37" xfId="77" applyFont="1" applyFill="1" applyBorder="1" applyAlignment="1" applyProtection="1">
      <alignment horizontal="left" vertical="center"/>
    </xf>
    <xf numFmtId="176" fontId="10" fillId="0" borderId="21" xfId="0" applyFont="1" applyFill="1" applyBorder="1" applyAlignment="1">
      <alignment horizontal="left" vertical="center" wrapText="1"/>
    </xf>
    <xf numFmtId="176" fontId="10" fillId="0" borderId="64" xfId="0" applyFont="1" applyFill="1" applyBorder="1" applyAlignment="1">
      <alignment horizontal="left" vertical="center" wrapText="1"/>
    </xf>
    <xf numFmtId="49" fontId="10" fillId="0" borderId="22" xfId="0" applyNumberFormat="1" applyFont="1" applyFill="1" applyBorder="1" applyAlignment="1">
      <alignment horizontal="left" vertical="center"/>
    </xf>
    <xf numFmtId="49" fontId="10" fillId="0" borderId="28" xfId="0" applyNumberFormat="1" applyFont="1" applyFill="1" applyBorder="1" applyAlignment="1">
      <alignment horizontal="left" vertical="center"/>
    </xf>
    <xf numFmtId="49" fontId="10" fillId="0" borderId="37" xfId="0" applyNumberFormat="1" applyFont="1" applyFill="1" applyBorder="1" applyAlignment="1">
      <alignment horizontal="left" vertical="center"/>
    </xf>
    <xf numFmtId="176" fontId="10" fillId="0" borderId="39" xfId="0" applyFont="1" applyFill="1" applyBorder="1" applyAlignment="1">
      <alignment horizontal="left" vertical="center" wrapText="1"/>
    </xf>
    <xf numFmtId="176" fontId="10" fillId="0" borderId="98" xfId="0" applyFont="1" applyFill="1" applyBorder="1" applyAlignment="1">
      <alignment horizontal="left" vertical="center" wrapText="1"/>
    </xf>
    <xf numFmtId="49" fontId="10" fillId="0" borderId="44" xfId="0" applyNumberFormat="1" applyFont="1" applyFill="1" applyBorder="1" applyAlignment="1">
      <alignment horizontal="left" vertical="center"/>
    </xf>
    <xf numFmtId="49" fontId="10" fillId="0" borderId="45" xfId="0" applyNumberFormat="1" applyFont="1" applyFill="1" applyBorder="1" applyAlignment="1">
      <alignment horizontal="left" vertical="center"/>
    </xf>
    <xf numFmtId="49" fontId="10" fillId="0" borderId="99" xfId="0" applyNumberFormat="1" applyFont="1" applyFill="1" applyBorder="1" applyAlignment="1">
      <alignment horizontal="left" vertical="center"/>
    </xf>
    <xf numFmtId="176" fontId="42" fillId="11" borderId="100" xfId="0" applyFont="1" applyFill="1" applyBorder="1" applyAlignment="1">
      <alignment horizontal="center" vertical="center"/>
    </xf>
    <xf numFmtId="176" fontId="42" fillId="11" borderId="62" xfId="0" applyFont="1" applyFill="1" applyBorder="1" applyAlignment="1">
      <alignment horizontal="center" vertical="center"/>
    </xf>
    <xf numFmtId="176" fontId="41" fillId="0" borderId="93" xfId="0" applyFont="1" applyFill="1" applyBorder="1" applyAlignment="1">
      <alignment horizontal="center" vertical="center" wrapText="1"/>
    </xf>
    <xf numFmtId="176" fontId="41" fillId="0" borderId="101" xfId="0" applyFont="1" applyFill="1" applyBorder="1" applyAlignment="1">
      <alignment horizontal="center" vertical="center"/>
    </xf>
    <xf numFmtId="176" fontId="41" fillId="0" borderId="94" xfId="0" applyFont="1" applyFill="1" applyBorder="1" applyAlignment="1">
      <alignment horizontal="center" vertical="center"/>
    </xf>
    <xf numFmtId="176" fontId="10" fillId="0" borderId="102" xfId="0" applyFont="1" applyFill="1" applyBorder="1" applyAlignment="1">
      <alignment horizontal="left" vertical="center" wrapText="1"/>
    </xf>
    <xf numFmtId="176" fontId="10" fillId="0" borderId="103" xfId="0" applyFont="1" applyFill="1" applyBorder="1" applyAlignment="1">
      <alignment horizontal="left" vertical="center" wrapText="1"/>
    </xf>
    <xf numFmtId="49" fontId="10" fillId="0" borderId="104" xfId="0" applyNumberFormat="1" applyFont="1" applyFill="1" applyBorder="1" applyAlignment="1">
      <alignment horizontal="left" vertical="center"/>
    </xf>
    <xf numFmtId="49" fontId="10" fillId="0" borderId="96" xfId="0" applyNumberFormat="1" applyFont="1" applyFill="1" applyBorder="1" applyAlignment="1">
      <alignment horizontal="left" vertical="center"/>
    </xf>
    <xf numFmtId="49" fontId="10" fillId="0" borderId="97" xfId="0" applyNumberFormat="1" applyFont="1" applyFill="1" applyBorder="1" applyAlignment="1">
      <alignment horizontal="left" vertical="center"/>
    </xf>
    <xf numFmtId="176" fontId="10" fillId="0" borderId="105" xfId="0" applyFont="1" applyFill="1" applyBorder="1" applyAlignment="1">
      <alignment horizontal="left" vertical="center"/>
    </xf>
    <xf numFmtId="176" fontId="10" fillId="0" borderId="106" xfId="0" applyFont="1" applyFill="1" applyBorder="1" applyAlignment="1">
      <alignment horizontal="left" vertical="center"/>
    </xf>
    <xf numFmtId="0" fontId="38" fillId="24" borderId="93" xfId="0" applyNumberFormat="1" applyFont="1" applyFill="1" applyBorder="1" applyAlignment="1" applyProtection="1">
      <alignment horizontal="center" vertical="center"/>
    </xf>
    <xf numFmtId="0" fontId="38" fillId="24" borderId="94" xfId="0" applyNumberFormat="1" applyFont="1" applyFill="1" applyBorder="1" applyAlignment="1" applyProtection="1">
      <alignment horizontal="center" vertical="center"/>
    </xf>
    <xf numFmtId="176" fontId="38" fillId="0" borderId="93" xfId="0" applyFont="1" applyFill="1" applyBorder="1" applyAlignment="1" applyProtection="1">
      <alignment horizontal="center" vertical="center" wrapText="1"/>
      <protection hidden="1"/>
    </xf>
    <xf numFmtId="176" fontId="38" fillId="0" borderId="101" xfId="0" applyFont="1" applyFill="1" applyBorder="1" applyAlignment="1" applyProtection="1">
      <alignment horizontal="center" vertical="center" wrapText="1"/>
      <protection hidden="1"/>
    </xf>
    <xf numFmtId="176" fontId="38" fillId="0" borderId="101" xfId="0" applyFont="1" applyFill="1" applyBorder="1" applyAlignment="1" applyProtection="1">
      <alignment horizontal="center" vertical="center"/>
      <protection hidden="1"/>
    </xf>
    <xf numFmtId="176" fontId="38" fillId="0" borderId="94" xfId="0" applyFont="1" applyFill="1" applyBorder="1" applyAlignment="1" applyProtection="1">
      <alignment horizontal="center" vertical="center"/>
      <protection hidden="1"/>
    </xf>
    <xf numFmtId="176" fontId="7" fillId="0" borderId="102" xfId="0" applyFont="1" applyFill="1" applyBorder="1" applyAlignment="1" applyProtection="1">
      <alignment horizontal="left" vertical="center" wrapText="1"/>
      <protection hidden="1"/>
    </xf>
    <xf numFmtId="176" fontId="7" fillId="0" borderId="107" xfId="0" applyFont="1" applyFill="1" applyBorder="1" applyAlignment="1" applyProtection="1">
      <alignment horizontal="left" vertical="center" wrapText="1"/>
      <protection hidden="1"/>
    </xf>
    <xf numFmtId="0" fontId="62" fillId="0" borderId="104" xfId="0" applyNumberFormat="1" applyFont="1" applyFill="1" applyBorder="1" applyAlignment="1" applyProtection="1">
      <alignment horizontal="left" vertical="center"/>
      <protection hidden="1"/>
    </xf>
    <xf numFmtId="0" fontId="7" fillId="0" borderId="96" xfId="0" applyNumberFormat="1" applyFont="1" applyFill="1" applyBorder="1" applyAlignment="1" applyProtection="1">
      <alignment horizontal="left" vertical="center"/>
      <protection hidden="1"/>
    </xf>
    <xf numFmtId="0" fontId="7" fillId="0" borderId="97" xfId="0" applyNumberFormat="1" applyFont="1" applyFill="1" applyBorder="1" applyAlignment="1" applyProtection="1">
      <alignment horizontal="left" vertical="center"/>
      <protection hidden="1"/>
    </xf>
    <xf numFmtId="176" fontId="7" fillId="0" borderId="88" xfId="0" applyFont="1" applyFill="1" applyBorder="1" applyAlignment="1" applyProtection="1">
      <alignment horizontal="left" vertical="center"/>
      <protection hidden="1"/>
    </xf>
    <xf numFmtId="176" fontId="7" fillId="0" borderId="0" xfId="0" applyFont="1" applyFill="1" applyBorder="1" applyAlignment="1" applyProtection="1">
      <alignment horizontal="left" vertical="center"/>
      <protection hidden="1"/>
    </xf>
    <xf numFmtId="49" fontId="85" fillId="0" borderId="22" xfId="0" applyNumberFormat="1" applyFont="1" applyFill="1" applyBorder="1" applyAlignment="1" applyProtection="1">
      <alignment horizontal="left" vertical="center"/>
      <protection locked="0"/>
    </xf>
    <xf numFmtId="49" fontId="7" fillId="0" borderId="28" xfId="0" applyNumberFormat="1" applyFont="1" applyFill="1" applyBorder="1" applyAlignment="1" applyProtection="1">
      <alignment horizontal="left" vertical="center"/>
      <protection locked="0"/>
    </xf>
    <xf numFmtId="49" fontId="7" fillId="0" borderId="37" xfId="0" applyNumberFormat="1" applyFont="1" applyFill="1" applyBorder="1" applyAlignment="1" applyProtection="1">
      <alignment horizontal="left" vertical="center"/>
      <protection locked="0"/>
    </xf>
    <xf numFmtId="176" fontId="7" fillId="0" borderId="115" xfId="77" applyFont="1" applyFill="1" applyBorder="1" applyAlignment="1" applyProtection="1">
      <alignment horizontal="center" vertical="center"/>
      <protection hidden="1"/>
    </xf>
    <xf numFmtId="176" fontId="7" fillId="0" borderId="116" xfId="77" applyFont="1" applyFill="1" applyBorder="1" applyAlignment="1" applyProtection="1">
      <alignment horizontal="center" vertical="center"/>
      <protection hidden="1"/>
    </xf>
    <xf numFmtId="176" fontId="7" fillId="0" borderId="117" xfId="77" applyFont="1" applyFill="1" applyBorder="1" applyAlignment="1" applyProtection="1">
      <alignment horizontal="center" vertical="center"/>
      <protection hidden="1"/>
    </xf>
    <xf numFmtId="176" fontId="64" fillId="0" borderId="118" xfId="0" applyFont="1" applyFill="1" applyBorder="1" applyAlignment="1" applyProtection="1">
      <alignment horizontal="left" vertical="center" wrapText="1"/>
      <protection hidden="1"/>
    </xf>
    <xf numFmtId="176" fontId="7" fillId="0" borderId="119" xfId="0" applyFont="1" applyFill="1" applyBorder="1" applyAlignment="1" applyProtection="1">
      <alignment horizontal="left" vertical="center" wrapText="1"/>
      <protection hidden="1"/>
    </xf>
    <xf numFmtId="49" fontId="7" fillId="0" borderId="120" xfId="0" applyNumberFormat="1" applyFont="1" applyFill="1" applyBorder="1" applyAlignment="1" applyProtection="1">
      <alignment vertical="center"/>
      <protection locked="0"/>
    </xf>
    <xf numFmtId="49" fontId="7" fillId="0" borderId="121" xfId="0" applyNumberFormat="1" applyFont="1" applyFill="1" applyBorder="1" applyAlignment="1" applyProtection="1">
      <alignment vertical="center"/>
      <protection locked="0"/>
    </xf>
    <xf numFmtId="49" fontId="7" fillId="0" borderId="122" xfId="0" applyNumberFormat="1" applyFont="1" applyFill="1" applyBorder="1" applyAlignment="1" applyProtection="1">
      <alignment vertical="center"/>
      <protection locked="0"/>
    </xf>
    <xf numFmtId="176" fontId="85" fillId="0" borderId="22" xfId="77" applyFont="1" applyFill="1" applyBorder="1" applyAlignment="1" applyProtection="1">
      <alignment horizontal="left" vertical="center" wrapText="1"/>
      <protection hidden="1"/>
    </xf>
    <xf numFmtId="176" fontId="7" fillId="0" borderId="28" xfId="77" applyFont="1" applyFill="1" applyBorder="1" applyAlignment="1" applyProtection="1">
      <alignment horizontal="left" vertical="center" wrapText="1"/>
      <protection hidden="1"/>
    </xf>
    <xf numFmtId="176" fontId="7" fillId="0" borderId="37" xfId="77" applyFont="1" applyFill="1" applyBorder="1" applyAlignment="1" applyProtection="1">
      <alignment horizontal="left" vertical="center" wrapText="1"/>
      <protection hidden="1"/>
    </xf>
    <xf numFmtId="176" fontId="37" fillId="0" borderId="95" xfId="0" applyFont="1" applyFill="1" applyBorder="1" applyAlignment="1" applyProtection="1">
      <alignment horizontal="left" vertical="center"/>
      <protection hidden="1"/>
    </xf>
    <xf numFmtId="176" fontId="37" fillId="0" borderId="96" xfId="0" applyFont="1" applyFill="1" applyBorder="1" applyAlignment="1" applyProtection="1">
      <alignment horizontal="left" vertical="center"/>
      <protection hidden="1"/>
    </xf>
    <xf numFmtId="176" fontId="37" fillId="0" borderId="97" xfId="0" applyFont="1" applyFill="1" applyBorder="1" applyAlignment="1" applyProtection="1">
      <alignment horizontal="left" vertical="center"/>
      <protection hidden="1"/>
    </xf>
    <xf numFmtId="49" fontId="7" fillId="0" borderId="108" xfId="0" applyNumberFormat="1" applyFont="1" applyFill="1" applyBorder="1" applyAlignment="1" applyProtection="1">
      <alignment horizontal="center" vertical="center" textRotation="255"/>
      <protection hidden="1"/>
    </xf>
    <xf numFmtId="49" fontId="7" fillId="0" borderId="109" xfId="0" applyNumberFormat="1" applyFont="1" applyFill="1" applyBorder="1" applyAlignment="1" applyProtection="1">
      <alignment horizontal="center" vertical="center" textRotation="255"/>
      <protection hidden="1"/>
    </xf>
    <xf numFmtId="49" fontId="7" fillId="0" borderId="110" xfId="0" applyNumberFormat="1" applyFont="1" applyFill="1" applyBorder="1" applyAlignment="1" applyProtection="1">
      <alignment horizontal="center" vertical="center" textRotation="255"/>
      <protection hidden="1"/>
    </xf>
    <xf numFmtId="49" fontId="7" fillId="0" borderId="111" xfId="0" applyNumberFormat="1" applyFont="1" applyFill="1" applyBorder="1" applyAlignment="1" applyProtection="1">
      <alignment horizontal="center" vertical="center" textRotation="255"/>
      <protection hidden="1"/>
    </xf>
    <xf numFmtId="176" fontId="7" fillId="0" borderId="24" xfId="77" applyFont="1" applyFill="1" applyBorder="1" applyAlignment="1" applyProtection="1">
      <alignment horizontal="center" vertical="center"/>
      <protection hidden="1"/>
    </xf>
    <xf numFmtId="176" fontId="7" fillId="0" borderId="21" xfId="0" applyFont="1" applyFill="1" applyBorder="1" applyAlignment="1" applyProtection="1">
      <alignment horizontal="left" vertical="center" wrapText="1"/>
      <protection hidden="1"/>
    </xf>
    <xf numFmtId="176" fontId="85" fillId="0" borderId="68" xfId="0" applyFont="1" applyFill="1" applyBorder="1" applyAlignment="1" applyProtection="1">
      <alignment horizontal="left" vertical="center" wrapText="1"/>
      <protection hidden="1"/>
    </xf>
    <xf numFmtId="49" fontId="7" fillId="0" borderId="22" xfId="0" applyNumberFormat="1" applyFont="1" applyFill="1" applyBorder="1" applyAlignment="1" applyProtection="1">
      <alignment horizontal="left" vertical="center"/>
      <protection locked="0"/>
    </xf>
    <xf numFmtId="176" fontId="7" fillId="0" borderId="118" xfId="0" applyFont="1" applyFill="1" applyBorder="1" applyAlignment="1" applyProtection="1">
      <alignment horizontal="left" vertical="center" wrapText="1"/>
      <protection hidden="1"/>
    </xf>
    <xf numFmtId="49" fontId="7" fillId="0" borderId="112" xfId="0" applyNumberFormat="1" applyFont="1" applyFill="1" applyBorder="1" applyAlignment="1" applyProtection="1">
      <alignment horizontal="left" vertical="center"/>
      <protection locked="0"/>
    </xf>
    <xf numFmtId="49" fontId="7" fillId="0" borderId="113" xfId="0" applyNumberFormat="1" applyFont="1" applyFill="1" applyBorder="1" applyAlignment="1" applyProtection="1">
      <alignment horizontal="left" vertical="center"/>
      <protection locked="0"/>
    </xf>
    <xf numFmtId="49" fontId="7" fillId="0" borderId="114" xfId="0" applyNumberFormat="1" applyFont="1" applyFill="1" applyBorder="1" applyAlignment="1" applyProtection="1">
      <alignment horizontal="left" vertical="center"/>
      <protection locked="0"/>
    </xf>
    <xf numFmtId="176" fontId="64" fillId="7" borderId="10" xfId="0" applyFont="1" applyFill="1" applyBorder="1" applyAlignment="1" applyProtection="1">
      <alignment vertical="center" wrapText="1"/>
      <protection locked="0"/>
    </xf>
    <xf numFmtId="10" fontId="83" fillId="7" borderId="10" xfId="0" applyNumberFormat="1" applyFont="1" applyFill="1" applyBorder="1" applyAlignment="1" applyProtection="1">
      <alignment horizontal="center" vertical="center" wrapText="1"/>
      <protection locked="0"/>
    </xf>
    <xf numFmtId="176" fontId="37" fillId="7" borderId="10" xfId="0" applyFont="1" applyFill="1" applyBorder="1" applyAlignment="1" applyProtection="1">
      <alignment horizontal="center" vertical="center" wrapText="1"/>
      <protection locked="0"/>
    </xf>
    <xf numFmtId="176" fontId="12" fillId="24" borderId="0" xfId="0" applyFont="1" applyFill="1" applyBorder="1" applyAlignment="1" applyProtection="1">
      <alignment horizontal="center" vertical="center"/>
      <protection locked="0"/>
    </xf>
    <xf numFmtId="176" fontId="37" fillId="7" borderId="89" xfId="0" applyFont="1" applyFill="1" applyBorder="1" applyAlignment="1" applyProtection="1">
      <alignment vertical="center"/>
      <protection locked="0"/>
    </xf>
    <xf numFmtId="176" fontId="7" fillId="7" borderId="10" xfId="0" applyFont="1" applyFill="1" applyBorder="1" applyAlignment="1" applyProtection="1">
      <alignment vertical="center" wrapText="1"/>
      <protection locked="0"/>
    </xf>
    <xf numFmtId="0" fontId="37" fillId="7" borderId="10" xfId="0" applyNumberFormat="1" applyFont="1" applyFill="1" applyBorder="1" applyAlignment="1" applyProtection="1">
      <alignment horizontal="center" vertical="center"/>
      <protection locked="0"/>
    </xf>
    <xf numFmtId="176" fontId="37" fillId="7" borderId="10" xfId="0" applyFont="1" applyFill="1" applyBorder="1" applyAlignment="1" applyProtection="1">
      <alignment horizontal="center" vertical="center"/>
      <protection locked="0"/>
    </xf>
    <xf numFmtId="176" fontId="13" fillId="24" borderId="0" xfId="0" applyFont="1" applyFill="1" applyAlignment="1" applyProtection="1">
      <alignment horizontal="center"/>
      <protection locked="0"/>
    </xf>
    <xf numFmtId="2" fontId="12" fillId="24" borderId="0" xfId="0" applyNumberFormat="1" applyFont="1" applyFill="1" applyBorder="1" applyAlignment="1" applyProtection="1">
      <alignment horizontal="center" vertical="center"/>
      <protection hidden="1"/>
    </xf>
    <xf numFmtId="176" fontId="12" fillId="24" borderId="0" xfId="0" applyFont="1" applyFill="1" applyAlignment="1" applyProtection="1">
      <alignment horizontal="center" vertical="center"/>
      <protection hidden="1"/>
    </xf>
    <xf numFmtId="43" fontId="46" fillId="24" borderId="10" xfId="0" applyNumberFormat="1" applyFont="1" applyFill="1" applyBorder="1" applyAlignment="1" applyProtection="1">
      <alignment horizontal="center" vertical="center"/>
    </xf>
    <xf numFmtId="178" fontId="46" fillId="24" borderId="10" xfId="0" applyNumberFormat="1" applyFont="1" applyFill="1" applyBorder="1" applyAlignment="1" applyProtection="1">
      <alignment horizontal="center" vertical="center"/>
    </xf>
    <xf numFmtId="176" fontId="46" fillId="24" borderId="10" xfId="0" applyFont="1" applyFill="1" applyBorder="1" applyAlignment="1" applyProtection="1">
      <alignment horizontal="center" vertical="center"/>
    </xf>
    <xf numFmtId="0" fontId="46" fillId="24" borderId="10" xfId="0" applyNumberFormat="1" applyFont="1" applyFill="1" applyBorder="1" applyAlignment="1" applyProtection="1">
      <alignment horizontal="center" vertical="center"/>
    </xf>
    <xf numFmtId="2" fontId="14" fillId="24" borderId="0" xfId="0" applyNumberFormat="1" applyFont="1" applyFill="1" applyBorder="1" applyAlignment="1" applyProtection="1">
      <alignment horizontal="center" vertical="center"/>
      <protection hidden="1"/>
    </xf>
    <xf numFmtId="43" fontId="2" fillId="24" borderId="46" xfId="0" applyNumberFormat="1" applyFont="1" applyFill="1" applyBorder="1" applyAlignment="1" applyProtection="1">
      <alignment horizontal="center" vertical="center"/>
    </xf>
    <xf numFmtId="2" fontId="2" fillId="24" borderId="46" xfId="0" applyNumberFormat="1" applyFont="1" applyFill="1" applyBorder="1" applyAlignment="1" applyProtection="1">
      <alignment horizontal="center" vertical="center"/>
    </xf>
    <xf numFmtId="176" fontId="7" fillId="7" borderId="92" xfId="0" applyFont="1" applyFill="1" applyBorder="1" applyAlignment="1" applyProtection="1">
      <alignment horizontal="left" vertical="center" wrapText="1"/>
      <protection hidden="1"/>
    </xf>
    <xf numFmtId="176" fontId="7" fillId="7" borderId="55" xfId="0" applyFont="1" applyFill="1" applyBorder="1" applyAlignment="1" applyProtection="1">
      <alignment horizontal="left" vertical="center" wrapText="1"/>
      <protection hidden="1"/>
    </xf>
    <xf numFmtId="176" fontId="7" fillId="7" borderId="57" xfId="0" applyFont="1" applyFill="1" applyBorder="1" applyAlignment="1" applyProtection="1">
      <alignment horizontal="left" vertical="center" wrapText="1"/>
      <protection hidden="1"/>
    </xf>
    <xf numFmtId="176" fontId="37" fillId="24" borderId="92" xfId="0" applyFont="1" applyFill="1" applyBorder="1" applyAlignment="1" applyProtection="1">
      <alignment horizontal="center" vertical="center"/>
    </xf>
    <xf numFmtId="176" fontId="37" fillId="24" borderId="57" xfId="0" applyFont="1" applyFill="1" applyBorder="1" applyAlignment="1" applyProtection="1">
      <alignment horizontal="center" vertical="center"/>
    </xf>
    <xf numFmtId="176" fontId="37" fillId="7" borderId="10" xfId="0" applyFont="1" applyFill="1" applyBorder="1" applyAlignment="1" applyProtection="1">
      <alignment horizontal="left" vertical="center"/>
      <protection hidden="1"/>
    </xf>
    <xf numFmtId="176" fontId="7" fillId="7" borderId="10" xfId="0" applyFont="1" applyFill="1" applyBorder="1" applyAlignment="1" applyProtection="1">
      <alignment horizontal="left" vertical="center"/>
      <protection hidden="1"/>
    </xf>
    <xf numFmtId="176" fontId="13" fillId="24" borderId="0" xfId="0" applyFont="1" applyFill="1" applyAlignment="1" applyProtection="1">
      <alignment horizontal="center" vertical="center"/>
      <protection hidden="1"/>
    </xf>
    <xf numFmtId="176" fontId="94" fillId="7" borderId="10" xfId="0" applyFont="1" applyFill="1" applyBorder="1" applyAlignment="1" applyProtection="1">
      <alignment horizontal="center" vertical="center"/>
    </xf>
    <xf numFmtId="0" fontId="37" fillId="7" borderId="10" xfId="0" applyNumberFormat="1" applyFont="1" applyFill="1" applyBorder="1" applyAlignment="1" applyProtection="1">
      <alignment horizontal="center" vertical="center"/>
    </xf>
    <xf numFmtId="176" fontId="7" fillId="7" borderId="10" xfId="0" applyFont="1" applyFill="1" applyBorder="1" applyAlignment="1" applyProtection="1">
      <alignment horizontal="left" vertical="center" wrapText="1"/>
      <protection hidden="1"/>
    </xf>
    <xf numFmtId="176" fontId="37" fillId="24" borderId="92" xfId="0" applyFont="1" applyFill="1" applyBorder="1" applyAlignment="1" applyProtection="1">
      <alignment horizontal="center" vertical="center"/>
      <protection locked="0"/>
    </xf>
    <xf numFmtId="176" fontId="37" fillId="24" borderId="10" xfId="0" applyFont="1" applyFill="1" applyBorder="1" applyAlignment="1" applyProtection="1">
      <alignment horizontal="center" vertical="center"/>
      <protection locked="0"/>
    </xf>
    <xf numFmtId="176" fontId="37" fillId="7" borderId="10" xfId="0" applyFont="1" applyFill="1" applyBorder="1" applyAlignment="1" applyProtection="1">
      <alignment horizontal="left" vertical="center" wrapText="1"/>
      <protection hidden="1"/>
    </xf>
    <xf numFmtId="176" fontId="37" fillId="7" borderId="10" xfId="0" applyFont="1" applyFill="1" applyBorder="1" applyAlignment="1" applyProtection="1">
      <alignment horizontal="center" vertical="center"/>
    </xf>
    <xf numFmtId="176" fontId="96" fillId="24" borderId="10" xfId="0" applyFont="1" applyFill="1" applyBorder="1" applyAlignment="1" applyProtection="1">
      <alignment vertical="center"/>
      <protection locked="0"/>
    </xf>
    <xf numFmtId="176" fontId="7" fillId="24" borderId="10" xfId="0" applyFont="1" applyFill="1" applyBorder="1" applyAlignment="1" applyProtection="1">
      <alignment vertical="center"/>
      <protection locked="0"/>
    </xf>
    <xf numFmtId="176" fontId="14" fillId="24" borderId="0" xfId="0" applyFont="1" applyFill="1" applyAlignment="1" applyProtection="1">
      <alignment horizontal="center" vertical="center"/>
      <protection hidden="1"/>
    </xf>
    <xf numFmtId="43" fontId="37" fillId="7" borderId="10" xfId="46" applyNumberFormat="1" applyFont="1" applyFill="1" applyBorder="1" applyAlignment="1" applyProtection="1">
      <alignment horizontal="center" vertical="center" wrapText="1"/>
    </xf>
    <xf numFmtId="176" fontId="37" fillId="7" borderId="10" xfId="0" applyFont="1" applyFill="1" applyBorder="1" applyAlignment="1" applyProtection="1">
      <alignment horizontal="left"/>
      <protection hidden="1"/>
    </xf>
    <xf numFmtId="180" fontId="37" fillId="7" borderId="10" xfId="0" applyNumberFormat="1" applyFont="1" applyFill="1" applyBorder="1" applyAlignment="1" applyProtection="1">
      <alignment horizontal="center" vertical="center"/>
    </xf>
    <xf numFmtId="178" fontId="37" fillId="7" borderId="10" xfId="46" applyNumberFormat="1" applyFont="1" applyFill="1" applyBorder="1" applyAlignment="1" applyProtection="1">
      <alignment horizontal="center" vertical="center" wrapText="1"/>
    </xf>
    <xf numFmtId="43" fontId="37" fillId="7" borderId="10" xfId="92" applyNumberFormat="1" applyFont="1" applyFill="1" applyBorder="1" applyAlignment="1" applyProtection="1">
      <alignment horizontal="center" vertical="center"/>
    </xf>
    <xf numFmtId="43" fontId="37" fillId="7" borderId="58" xfId="92" applyNumberFormat="1" applyFont="1" applyFill="1" applyBorder="1" applyAlignment="1" applyProtection="1">
      <alignment horizontal="center" vertical="center" wrapText="1"/>
    </xf>
    <xf numFmtId="43" fontId="83" fillId="7" borderId="89" xfId="92" applyNumberFormat="1" applyFont="1" applyFill="1" applyBorder="1" applyAlignment="1" applyProtection="1">
      <alignment horizontal="center" vertical="center" wrapText="1"/>
    </xf>
    <xf numFmtId="176" fontId="85" fillId="7" borderId="10" xfId="0" applyFont="1" applyFill="1" applyBorder="1" applyAlignment="1" applyProtection="1">
      <alignment horizontal="left" vertical="center"/>
      <protection hidden="1"/>
    </xf>
    <xf numFmtId="176" fontId="62" fillId="7" borderId="10" xfId="0" applyFont="1" applyFill="1" applyBorder="1" applyAlignment="1" applyProtection="1">
      <alignment horizontal="left" vertical="center"/>
      <protection hidden="1"/>
    </xf>
    <xf numFmtId="43" fontId="37" fillId="7" borderId="89" xfId="92" applyNumberFormat="1" applyFont="1" applyFill="1" applyBorder="1" applyAlignment="1" applyProtection="1">
      <alignment horizontal="center" vertical="center" wrapText="1"/>
    </xf>
    <xf numFmtId="176" fontId="85" fillId="7" borderId="92" xfId="0" applyFont="1" applyFill="1" applyBorder="1" applyAlignment="1" applyProtection="1">
      <alignment horizontal="left" vertical="center" wrapText="1"/>
      <protection hidden="1"/>
    </xf>
    <xf numFmtId="176" fontId="85" fillId="7" borderId="55" xfId="0" applyFont="1" applyFill="1" applyBorder="1" applyAlignment="1" applyProtection="1">
      <alignment horizontal="left" vertical="center" wrapText="1"/>
      <protection hidden="1"/>
    </xf>
    <xf numFmtId="176" fontId="85" fillId="7" borderId="57" xfId="0" applyFont="1" applyFill="1" applyBorder="1" applyAlignment="1" applyProtection="1">
      <alignment horizontal="left" vertical="center" wrapText="1"/>
      <protection hidden="1"/>
    </xf>
    <xf numFmtId="176" fontId="7" fillId="7" borderId="10" xfId="0" applyFont="1" applyFill="1" applyBorder="1" applyAlignment="1" applyProtection="1">
      <alignment vertical="center" wrapText="1"/>
      <protection hidden="1"/>
    </xf>
    <xf numFmtId="2" fontId="49" fillId="24" borderId="0" xfId="0" applyNumberFormat="1" applyFont="1" applyFill="1" applyBorder="1" applyAlignment="1" applyProtection="1">
      <alignment horizontal="center" vertical="center"/>
      <protection hidden="1"/>
    </xf>
    <xf numFmtId="2" fontId="37" fillId="24" borderId="10" xfId="0" applyNumberFormat="1" applyFont="1" applyFill="1" applyBorder="1" applyAlignment="1" applyProtection="1">
      <alignment horizontal="center" vertical="center"/>
    </xf>
    <xf numFmtId="176" fontId="37" fillId="7" borderId="92" xfId="0" applyFont="1" applyFill="1" applyBorder="1" applyAlignment="1" applyProtection="1">
      <alignment horizontal="left"/>
      <protection locked="0"/>
    </xf>
    <xf numFmtId="176" fontId="37" fillId="7" borderId="55" xfId="0" applyFont="1" applyFill="1" applyBorder="1" applyAlignment="1" applyProtection="1">
      <alignment horizontal="left"/>
      <protection locked="0"/>
    </xf>
    <xf numFmtId="176" fontId="37" fillId="7" borderId="57" xfId="0" applyFont="1" applyFill="1" applyBorder="1" applyAlignment="1" applyProtection="1">
      <alignment horizontal="left"/>
      <protection locked="0"/>
    </xf>
    <xf numFmtId="176" fontId="64" fillId="7" borderId="92" xfId="0" applyFont="1" applyFill="1" applyBorder="1" applyAlignment="1" applyProtection="1">
      <alignment horizontal="left" vertical="center" wrapText="1"/>
      <protection locked="0"/>
    </xf>
    <xf numFmtId="176" fontId="64" fillId="7" borderId="55" xfId="0" applyFont="1" applyFill="1" applyBorder="1" applyAlignment="1" applyProtection="1">
      <alignment horizontal="left" vertical="center" wrapText="1"/>
      <protection locked="0"/>
    </xf>
    <xf numFmtId="176" fontId="64" fillId="7" borderId="57" xfId="0" applyFont="1" applyFill="1" applyBorder="1" applyAlignment="1" applyProtection="1">
      <alignment horizontal="left" vertical="center" wrapText="1"/>
      <protection locked="0"/>
    </xf>
    <xf numFmtId="176" fontId="64" fillId="7" borderId="10" xfId="0" applyFont="1" applyFill="1" applyBorder="1" applyAlignment="1" applyProtection="1">
      <alignment horizontal="left" vertical="center" wrapText="1"/>
      <protection locked="0"/>
    </xf>
    <xf numFmtId="176" fontId="37" fillId="7" borderId="10" xfId="0" applyFont="1" applyFill="1" applyBorder="1" applyAlignment="1" applyProtection="1">
      <alignment horizontal="left"/>
      <protection locked="0"/>
    </xf>
    <xf numFmtId="2" fontId="37" fillId="24" borderId="46" xfId="0" applyNumberFormat="1" applyFont="1" applyFill="1" applyBorder="1" applyAlignment="1" applyProtection="1">
      <alignment horizontal="center" vertical="center"/>
    </xf>
    <xf numFmtId="176" fontId="37" fillId="7" borderId="58" xfId="0" applyFont="1" applyFill="1" applyBorder="1" applyAlignment="1" applyProtection="1">
      <alignment horizontal="left"/>
      <protection hidden="1"/>
    </xf>
    <xf numFmtId="0" fontId="7" fillId="7" borderId="123" xfId="0" applyNumberFormat="1" applyFont="1" applyFill="1" applyBorder="1" applyAlignment="1" applyProtection="1">
      <alignment horizontal="center" vertical="center" wrapText="1"/>
      <protection hidden="1"/>
    </xf>
    <xf numFmtId="0" fontId="7" fillId="7" borderId="59" xfId="0" applyNumberFormat="1" applyFont="1" applyFill="1" applyBorder="1" applyAlignment="1" applyProtection="1">
      <alignment horizontal="center" vertical="center" wrapText="1"/>
      <protection hidden="1"/>
    </xf>
    <xf numFmtId="0" fontId="7" fillId="7" borderId="124" xfId="0" applyNumberFormat="1" applyFont="1" applyFill="1" applyBorder="1" applyAlignment="1" applyProtection="1">
      <alignment horizontal="center" vertical="center" wrapText="1"/>
      <protection hidden="1"/>
    </xf>
    <xf numFmtId="176" fontId="7" fillId="7" borderId="124" xfId="0" applyFont="1" applyFill="1" applyBorder="1" applyAlignment="1" applyProtection="1">
      <alignment horizontal="left" vertical="center" wrapText="1"/>
      <protection hidden="1"/>
    </xf>
    <xf numFmtId="176" fontId="7" fillId="7" borderId="56" xfId="0" applyFont="1" applyFill="1" applyBorder="1" applyAlignment="1" applyProtection="1">
      <alignment horizontal="left" vertical="center" wrapText="1"/>
      <protection hidden="1"/>
    </xf>
    <xf numFmtId="176" fontId="7" fillId="7" borderId="125" xfId="0" applyFont="1" applyFill="1" applyBorder="1" applyAlignment="1" applyProtection="1">
      <alignment horizontal="left" vertical="center" wrapText="1"/>
      <protection hidden="1"/>
    </xf>
    <xf numFmtId="176" fontId="64" fillId="7" borderId="123" xfId="0" applyFont="1" applyFill="1" applyBorder="1" applyAlignment="1" applyProtection="1">
      <alignment horizontal="left" vertical="center" wrapText="1"/>
      <protection hidden="1"/>
    </xf>
    <xf numFmtId="176" fontId="7" fillId="7" borderId="126" xfId="0" applyFont="1" applyFill="1" applyBorder="1" applyAlignment="1" applyProtection="1">
      <alignment horizontal="left" vertical="center" wrapText="1"/>
      <protection hidden="1"/>
    </xf>
    <xf numFmtId="176" fontId="7" fillId="7" borderId="127" xfId="0" applyFont="1" applyFill="1" applyBorder="1" applyAlignment="1" applyProtection="1">
      <alignment horizontal="left" vertical="center" wrapText="1"/>
      <protection hidden="1"/>
    </xf>
    <xf numFmtId="176" fontId="7" fillId="7" borderId="59" xfId="0" applyFont="1" applyFill="1" applyBorder="1" applyAlignment="1" applyProtection="1">
      <alignment horizontal="left" vertical="center" wrapText="1"/>
      <protection hidden="1"/>
    </xf>
    <xf numFmtId="176" fontId="7" fillId="7" borderId="0" xfId="0" applyFont="1" applyFill="1" applyBorder="1" applyAlignment="1" applyProtection="1">
      <alignment horizontal="left" vertical="center" wrapText="1"/>
      <protection hidden="1"/>
    </xf>
    <xf numFmtId="176" fontId="7" fillId="7" borderId="128" xfId="0" applyFont="1" applyFill="1" applyBorder="1" applyAlignment="1" applyProtection="1">
      <alignment horizontal="left" vertical="center" wrapText="1"/>
      <protection hidden="1"/>
    </xf>
    <xf numFmtId="176" fontId="62" fillId="7" borderId="59" xfId="0" applyFont="1" applyFill="1" applyBorder="1" applyAlignment="1" applyProtection="1">
      <alignment horizontal="left" vertical="center" wrapText="1"/>
      <protection hidden="1"/>
    </xf>
    <xf numFmtId="176" fontId="7" fillId="7" borderId="10" xfId="0" applyFont="1" applyFill="1" applyBorder="1" applyAlignment="1" applyProtection="1">
      <alignment vertical="center"/>
      <protection hidden="1"/>
    </xf>
    <xf numFmtId="176" fontId="7" fillId="7" borderId="92" xfId="0" applyFont="1" applyFill="1" applyBorder="1" applyAlignment="1" applyProtection="1">
      <alignment vertical="center" wrapText="1"/>
      <protection hidden="1"/>
    </xf>
    <xf numFmtId="176" fontId="7" fillId="7" borderId="55" xfId="0" applyFont="1" applyFill="1" applyBorder="1" applyAlignment="1" applyProtection="1">
      <alignment vertical="center" wrapText="1"/>
      <protection hidden="1"/>
    </xf>
    <xf numFmtId="176" fontId="7" fillId="7" borderId="57" xfId="0" applyFont="1" applyFill="1" applyBorder="1" applyAlignment="1" applyProtection="1">
      <alignment vertical="center" wrapText="1"/>
      <protection hidden="1"/>
    </xf>
    <xf numFmtId="43" fontId="37" fillId="7" borderId="10" xfId="92" applyFont="1" applyFill="1" applyBorder="1" applyAlignment="1" applyProtection="1">
      <alignment horizontal="center" vertical="center"/>
    </xf>
    <xf numFmtId="176" fontId="37" fillId="7" borderId="10" xfId="0" applyFont="1" applyFill="1" applyBorder="1" applyAlignment="1" applyProtection="1">
      <alignment horizontal="center" vertical="center" wrapText="1"/>
    </xf>
    <xf numFmtId="43" fontId="37" fillId="7" borderId="92" xfId="92" applyFont="1" applyFill="1" applyBorder="1" applyAlignment="1" applyProtection="1">
      <alignment horizontal="center" vertical="center"/>
    </xf>
    <xf numFmtId="43" fontId="37" fillId="7" borderId="55" xfId="92" applyFont="1" applyFill="1" applyBorder="1" applyAlignment="1" applyProtection="1">
      <alignment horizontal="center" vertical="center"/>
    </xf>
    <xf numFmtId="43" fontId="37" fillId="7" borderId="57" xfId="92" applyFont="1" applyFill="1" applyBorder="1" applyAlignment="1" applyProtection="1">
      <alignment horizontal="center" vertical="center"/>
    </xf>
    <xf numFmtId="43" fontId="37" fillId="7" borderId="129" xfId="92" applyNumberFormat="1" applyFont="1" applyFill="1" applyBorder="1" applyAlignment="1" applyProtection="1">
      <alignment horizontal="center" vertical="center" wrapText="1"/>
    </xf>
    <xf numFmtId="9" fontId="37" fillId="7" borderId="10" xfId="46" applyFont="1" applyFill="1" applyBorder="1" applyAlignment="1" applyProtection="1">
      <alignment horizontal="center" vertical="center" wrapText="1"/>
    </xf>
    <xf numFmtId="43" fontId="37" fillId="7" borderId="58" xfId="92" applyFont="1" applyFill="1" applyBorder="1" applyAlignment="1" applyProtection="1">
      <alignment horizontal="center" vertical="center" wrapText="1"/>
    </xf>
    <xf numFmtId="43" fontId="37" fillId="7" borderId="129" xfId="92" applyFont="1" applyFill="1" applyBorder="1" applyAlignment="1" applyProtection="1">
      <alignment horizontal="center" vertical="center" wrapText="1"/>
    </xf>
    <xf numFmtId="43" fontId="37" fillId="7" borderId="89" xfId="92" applyFont="1" applyFill="1" applyBorder="1" applyAlignment="1" applyProtection="1">
      <alignment horizontal="center" vertical="center" wrapText="1"/>
    </xf>
    <xf numFmtId="180" fontId="37" fillId="7" borderId="10" xfId="0" applyNumberFormat="1" applyFont="1" applyFill="1" applyBorder="1" applyAlignment="1" applyProtection="1">
      <alignment horizontal="center" vertical="center" wrapText="1"/>
    </xf>
    <xf numFmtId="43" fontId="37" fillId="7" borderId="58" xfId="0" applyNumberFormat="1" applyFont="1" applyFill="1" applyBorder="1" applyAlignment="1" applyProtection="1">
      <alignment horizontal="center" vertical="center" wrapText="1"/>
    </xf>
    <xf numFmtId="43" fontId="37" fillId="7" borderId="129" xfId="0" applyNumberFormat="1" applyFont="1" applyFill="1" applyBorder="1" applyAlignment="1" applyProtection="1">
      <alignment horizontal="center" vertical="center" wrapText="1"/>
    </xf>
    <xf numFmtId="43" fontId="37" fillId="7" borderId="89" xfId="0" applyNumberFormat="1" applyFont="1" applyFill="1" applyBorder="1" applyAlignment="1" applyProtection="1">
      <alignment horizontal="center" vertical="center" wrapText="1"/>
    </xf>
    <xf numFmtId="176" fontId="37" fillId="7" borderId="10" xfId="0" applyFont="1" applyFill="1" applyBorder="1" applyAlignment="1">
      <alignment horizontal="left"/>
    </xf>
    <xf numFmtId="176" fontId="64" fillId="7" borderId="92" xfId="0" applyFont="1" applyFill="1" applyBorder="1" applyAlignment="1">
      <alignment horizontal="left" vertical="center" wrapText="1"/>
    </xf>
    <xf numFmtId="176" fontId="64" fillId="7" borderId="55" xfId="0" applyFont="1" applyFill="1" applyBorder="1" applyAlignment="1">
      <alignment horizontal="left" vertical="center" wrapText="1"/>
    </xf>
    <xf numFmtId="176" fontId="64" fillId="7" borderId="57" xfId="0" applyFont="1" applyFill="1" applyBorder="1" applyAlignment="1">
      <alignment horizontal="left" vertical="center" wrapText="1"/>
    </xf>
    <xf numFmtId="176" fontId="7" fillId="7" borderId="92" xfId="0" applyFont="1" applyFill="1" applyBorder="1" applyAlignment="1">
      <alignment horizontal="left" vertical="center" wrapText="1"/>
    </xf>
    <xf numFmtId="176" fontId="7" fillId="7" borderId="55" xfId="0" applyFont="1" applyFill="1" applyBorder="1" applyAlignment="1">
      <alignment horizontal="left" vertical="center" wrapText="1"/>
    </xf>
    <xf numFmtId="176" fontId="7" fillId="7" borderId="57" xfId="0" applyFont="1" applyFill="1" applyBorder="1" applyAlignment="1">
      <alignment horizontal="left" vertical="center" wrapText="1"/>
    </xf>
  </cellXfs>
  <cellStyles count="121">
    <cellStyle name="_x000a_mouse.drv=lm" xfId="1"/>
    <cellStyle name="_x000a_mouse.drv=lm 2" xfId="2"/>
    <cellStyle name="_x000a_mouse.drv=lm 2 2" xfId="3"/>
    <cellStyle name="_x000a_mouse.drv=lm 3" xfId="4"/>
    <cellStyle name="_x000a_mouse.drv=lm 3 2" xfId="5"/>
    <cellStyle name="_x000a_mouse.drv=lm 4" xfId="6"/>
    <cellStyle name="?" xfId="7"/>
    <cellStyle name="@ET_Style?#artibody" xfId="8"/>
    <cellStyle name="20% - 强调文字颜色 1" xfId="9" builtinId="30" customBuiltin="1"/>
    <cellStyle name="20% - 强调文字颜色 1 2" xfId="10"/>
    <cellStyle name="20% - 强调文字颜色 2" xfId="11" builtinId="34" customBuiltin="1"/>
    <cellStyle name="20% - 强调文字颜色 2 2" xfId="12"/>
    <cellStyle name="20% - 强调文字颜色 3" xfId="13" builtinId="38" customBuiltin="1"/>
    <cellStyle name="20% - 强调文字颜色 3 2" xfId="14"/>
    <cellStyle name="20% - 强调文字颜色 4" xfId="15" builtinId="42" customBuiltin="1"/>
    <cellStyle name="20% - 强调文字颜色 4 2" xfId="16"/>
    <cellStyle name="20% - 强调文字颜色 5" xfId="17" builtinId="46" customBuiltin="1"/>
    <cellStyle name="20% - 强调文字颜色 5 2" xfId="18"/>
    <cellStyle name="20% - 强调文字颜色 6" xfId="19" builtinId="50" customBuiltin="1"/>
    <cellStyle name="20% - 强调文字颜色 6 2" xfId="20"/>
    <cellStyle name="40% - 强调文字颜色 1" xfId="21" builtinId="31" customBuiltin="1"/>
    <cellStyle name="40% - 强调文字颜色 1 2" xfId="22"/>
    <cellStyle name="40% - 强调文字颜色 2" xfId="23" builtinId="35" customBuiltin="1"/>
    <cellStyle name="40% - 强调文字颜色 2 2" xfId="24"/>
    <cellStyle name="40% - 强调文字颜色 3" xfId="25" builtinId="39" customBuiltin="1"/>
    <cellStyle name="40% - 强调文字颜色 3 2" xfId="26"/>
    <cellStyle name="40% - 强调文字颜色 4" xfId="27" builtinId="43" customBuiltin="1"/>
    <cellStyle name="40% - 强调文字颜色 4 2" xfId="28"/>
    <cellStyle name="40% - 强调文字颜色 5" xfId="29" builtinId="47" customBuiltin="1"/>
    <cellStyle name="40% - 强调文字颜色 5 2" xfId="30"/>
    <cellStyle name="40% - 强调文字颜色 6" xfId="31" builtinId="51" customBuiltin="1"/>
    <cellStyle name="40% - 强调文字颜色 6 2" xfId="32"/>
    <cellStyle name="60% - 强调文字颜色 1" xfId="33" builtinId="32" customBuiltin="1"/>
    <cellStyle name="60% - 强调文字颜色 1 2" xfId="34"/>
    <cellStyle name="60% - 强调文字颜色 2" xfId="35" builtinId="36" customBuiltin="1"/>
    <cellStyle name="60% - 强调文字颜色 2 2" xfId="36"/>
    <cellStyle name="60% - 强调文字颜色 3" xfId="37" builtinId="40" customBuiltin="1"/>
    <cellStyle name="60% - 强调文字颜色 3 2" xfId="38"/>
    <cellStyle name="60% - 强调文字颜色 4" xfId="39" builtinId="44" customBuiltin="1"/>
    <cellStyle name="60% - 强调文字颜色 4 2" xfId="40"/>
    <cellStyle name="60% - 强调文字颜色 5" xfId="41" builtinId="48" customBuiltin="1"/>
    <cellStyle name="60% - 强调文字颜色 5 2" xfId="42"/>
    <cellStyle name="60% - 强调文字颜色 6" xfId="43" builtinId="52" customBuiltin="1"/>
    <cellStyle name="60% - 强调文字颜色 6 2" xfId="44"/>
    <cellStyle name="Normal_L-Tdefer PBC-2001intrem" xfId="45"/>
    <cellStyle name="百分比" xfId="46" builtinId="5"/>
    <cellStyle name="百分比 2" xfId="47"/>
    <cellStyle name="百分比 2 2" xfId="48"/>
    <cellStyle name="百分比 2 2 2" xfId="49"/>
    <cellStyle name="百分比 2 3" xfId="50"/>
    <cellStyle name="百分比 3" xfId="51"/>
    <cellStyle name="百分比 3 2" xfId="52"/>
    <cellStyle name="百分比 3 2 2" xfId="53"/>
    <cellStyle name="百分比 3 3" xfId="54"/>
    <cellStyle name="标题" xfId="55" builtinId="15" customBuiltin="1"/>
    <cellStyle name="标题 1" xfId="56" builtinId="16" customBuiltin="1"/>
    <cellStyle name="标题 1 2" xfId="57"/>
    <cellStyle name="标题 2" xfId="58" builtinId="17" customBuiltin="1"/>
    <cellStyle name="标题 2 2" xfId="59"/>
    <cellStyle name="标题 3" xfId="60" builtinId="18" customBuiltin="1"/>
    <cellStyle name="标题 3 2" xfId="61"/>
    <cellStyle name="标题 4" xfId="62" builtinId="19" customBuiltin="1"/>
    <cellStyle name="标题 4 2" xfId="63"/>
    <cellStyle name="标题 5" xfId="64"/>
    <cellStyle name="差" xfId="65" builtinId="27" customBuiltin="1"/>
    <cellStyle name="差 2" xfId="66"/>
    <cellStyle name="常规" xfId="0" builtinId="0"/>
    <cellStyle name="常规 2" xfId="67"/>
    <cellStyle name="常规 2 2" xfId="68"/>
    <cellStyle name="常规 2 2 2" xfId="69"/>
    <cellStyle name="常规 2 3" xfId="70"/>
    <cellStyle name="常规 3" xfId="71"/>
    <cellStyle name="常规 3 2" xfId="72"/>
    <cellStyle name="常规 3 2 2" xfId="73"/>
    <cellStyle name="常规 3 3" xfId="74"/>
    <cellStyle name="常规 4" xfId="75"/>
    <cellStyle name="常规_三级" xfId="76"/>
    <cellStyle name="超链接" xfId="77" builtinId="8"/>
    <cellStyle name="好" xfId="78" builtinId="26" customBuiltin="1"/>
    <cellStyle name="好 2" xfId="79"/>
    <cellStyle name="汇总" xfId="80" builtinId="25" customBuiltin="1"/>
    <cellStyle name="汇总 2" xfId="81"/>
    <cellStyle name="计算" xfId="82" builtinId="22" customBuiltin="1"/>
    <cellStyle name="计算 2" xfId="83"/>
    <cellStyle name="检查单元格" xfId="84" builtinId="23" customBuiltin="1"/>
    <cellStyle name="检查单元格 2" xfId="85"/>
    <cellStyle name="解释性文本" xfId="86" builtinId="53" customBuiltin="1"/>
    <cellStyle name="解释性文本 2" xfId="87"/>
    <cellStyle name="警告文本" xfId="88" builtinId="11" customBuiltin="1"/>
    <cellStyle name="警告文本 2" xfId="89"/>
    <cellStyle name="链接单元格" xfId="90" builtinId="24" customBuiltin="1"/>
    <cellStyle name="链接单元格 2" xfId="91"/>
    <cellStyle name="千位分隔" xfId="92" builtinId="3"/>
    <cellStyle name="千位分隔 2" xfId="93"/>
    <cellStyle name="千位分隔 2 2" xfId="94"/>
    <cellStyle name="千位分隔 2 2 2" xfId="95"/>
    <cellStyle name="千位分隔 2 3" xfId="96"/>
    <cellStyle name="千位分隔 3" xfId="97"/>
    <cellStyle name="千位分隔 3 2" xfId="98"/>
    <cellStyle name="千位分隔 3 2 2" xfId="99"/>
    <cellStyle name="千位分隔 3 3" xfId="100"/>
    <cellStyle name="强调文字颜色 1" xfId="101" builtinId="29" customBuiltin="1"/>
    <cellStyle name="强调文字颜色 1 2" xfId="102"/>
    <cellStyle name="强调文字颜色 2" xfId="103" builtinId="33" customBuiltin="1"/>
    <cellStyle name="强调文字颜色 2 2" xfId="104"/>
    <cellStyle name="强调文字颜色 3" xfId="105" builtinId="37" customBuiltin="1"/>
    <cellStyle name="强调文字颜色 3 2" xfId="106"/>
    <cellStyle name="强调文字颜色 4" xfId="107" builtinId="41" customBuiltin="1"/>
    <cellStyle name="强调文字颜色 4 2" xfId="108"/>
    <cellStyle name="强调文字颜色 5" xfId="109" builtinId="45" customBuiltin="1"/>
    <cellStyle name="强调文字颜色 5 2" xfId="110"/>
    <cellStyle name="强调文字颜色 6" xfId="111" builtinId="49" customBuiltin="1"/>
    <cellStyle name="强调文字颜色 6 2" xfId="112"/>
    <cellStyle name="适中" xfId="113" builtinId="28" customBuiltin="1"/>
    <cellStyle name="适中 2" xfId="114"/>
    <cellStyle name="输出" xfId="115" builtinId="21" customBuiltin="1"/>
    <cellStyle name="输出 2" xfId="116"/>
    <cellStyle name="输入" xfId="117" builtinId="20" customBuiltin="1"/>
    <cellStyle name="输入 2" xfId="118"/>
    <cellStyle name="注释" xfId="119" builtinId="10" customBuiltin="1"/>
    <cellStyle name="注释 2" xfId="120"/>
  </cellStyles>
  <dxfs count="0"/>
  <tableStyles count="0" defaultTableStyle="TableStyleMedium9" defaultPivotStyle="PivotStyleLight16"/>
  <colors>
    <mruColors>
      <color rgb="FF04096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xdr:col>
      <xdr:colOff>0</xdr:colOff>
      <xdr:row>10</xdr:row>
      <xdr:rowOff>9525</xdr:rowOff>
    </xdr:from>
    <xdr:to>
      <xdr:col>12</xdr:col>
      <xdr:colOff>685800</xdr:colOff>
      <xdr:row>10</xdr:row>
      <xdr:rowOff>219075</xdr:rowOff>
    </xdr:to>
    <xdr:sp macro="" textlink="">
      <xdr:nvSpPr>
        <xdr:cNvPr id="37029" name="圆角矩形 1"/>
        <xdr:cNvSpPr>
          <a:spLocks noChangeArrowheads="1"/>
        </xdr:cNvSpPr>
      </xdr:nvSpPr>
      <xdr:spPr bwMode="auto">
        <a:xfrm>
          <a:off x="9153525" y="2447925"/>
          <a:ext cx="685800" cy="209550"/>
        </a:xfrm>
        <a:prstGeom prst="roundRect">
          <a:avLst>
            <a:gd name="adj" fmla="val 16667"/>
          </a:avLst>
        </a:prstGeom>
        <a:noFill/>
        <a:ln w="25400">
          <a:solidFill>
            <a:srgbClr val="385D8A"/>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indexed="42"/>
  </sheetPr>
  <dimension ref="A1:C18"/>
  <sheetViews>
    <sheetView zoomScale="120" workbookViewId="0">
      <selection activeCell="B20" sqref="B20"/>
    </sheetView>
  </sheetViews>
  <sheetFormatPr defaultRowHeight="12"/>
  <cols>
    <col min="1" max="1" width="7.125" style="1" bestFit="1" customWidth="1"/>
    <col min="2" max="2" width="14.875" style="1" customWidth="1"/>
    <col min="3" max="3" width="35.875" style="1" customWidth="1"/>
    <col min="4" max="4" width="9" style="1" bestFit="1"/>
    <col min="5" max="16384" width="9" style="1"/>
  </cols>
  <sheetData>
    <row r="1" spans="1:3">
      <c r="A1" s="2" t="s">
        <v>0</v>
      </c>
      <c r="B1" s="2" t="s">
        <v>1</v>
      </c>
      <c r="C1" s="2" t="s">
        <v>2</v>
      </c>
    </row>
    <row r="2" spans="1:3" ht="12.75">
      <c r="A2" s="533" t="s">
        <v>3</v>
      </c>
      <c r="B2" s="535" t="s">
        <v>4</v>
      </c>
      <c r="C2" s="3" t="s">
        <v>5</v>
      </c>
    </row>
    <row r="3" spans="1:3" ht="27" customHeight="1">
      <c r="A3" s="534"/>
      <c r="B3" s="535"/>
      <c r="C3" s="3" t="s">
        <v>6</v>
      </c>
    </row>
    <row r="4" spans="1:3">
      <c r="A4" s="533" t="s">
        <v>7</v>
      </c>
      <c r="B4" s="535" t="s">
        <v>8</v>
      </c>
      <c r="C4" s="3" t="s">
        <v>9</v>
      </c>
    </row>
    <row r="5" spans="1:3" ht="37.5">
      <c r="A5" s="534"/>
      <c r="B5" s="535"/>
      <c r="C5" s="3" t="s">
        <v>10</v>
      </c>
    </row>
    <row r="6" spans="1:3" ht="12.75">
      <c r="A6" s="534"/>
      <c r="B6" s="535"/>
      <c r="C6" s="4"/>
    </row>
    <row r="7" spans="1:3" ht="12.75">
      <c r="A7" s="533" t="s">
        <v>11</v>
      </c>
      <c r="B7" s="535" t="s">
        <v>12</v>
      </c>
      <c r="C7" s="3" t="s">
        <v>13</v>
      </c>
    </row>
    <row r="8" spans="1:3" ht="12.75">
      <c r="A8" s="534"/>
      <c r="B8" s="535"/>
      <c r="C8" s="3" t="s">
        <v>14</v>
      </c>
    </row>
    <row r="9" spans="1:3" ht="25.5">
      <c r="A9" s="533" t="s">
        <v>15</v>
      </c>
      <c r="B9" s="535" t="s">
        <v>16</v>
      </c>
      <c r="C9" s="3" t="s">
        <v>17</v>
      </c>
    </row>
    <row r="10" spans="1:3" ht="12.75">
      <c r="A10" s="534"/>
      <c r="B10" s="535"/>
      <c r="C10" s="3" t="s">
        <v>14</v>
      </c>
    </row>
    <row r="11" spans="1:3">
      <c r="A11" s="534"/>
      <c r="B11" s="535"/>
      <c r="C11" s="3" t="s">
        <v>18</v>
      </c>
    </row>
    <row r="12" spans="1:3">
      <c r="A12" s="534"/>
      <c r="B12" s="535"/>
      <c r="C12" s="3" t="s">
        <v>19</v>
      </c>
    </row>
    <row r="13" spans="1:3" ht="25.5">
      <c r="A13" s="534"/>
      <c r="B13" s="535"/>
      <c r="C13" s="4" t="s">
        <v>20</v>
      </c>
    </row>
    <row r="14" spans="1:3">
      <c r="A14" s="533" t="s">
        <v>21</v>
      </c>
      <c r="B14" s="535" t="s">
        <v>22</v>
      </c>
      <c r="C14" s="3" t="s">
        <v>23</v>
      </c>
    </row>
    <row r="15" spans="1:3">
      <c r="A15" s="534"/>
      <c r="B15" s="535"/>
      <c r="C15" s="3" t="s">
        <v>24</v>
      </c>
    </row>
    <row r="16" spans="1:3" ht="25.5">
      <c r="A16" s="534"/>
      <c r="B16" s="535"/>
      <c r="C16" s="4" t="s">
        <v>20</v>
      </c>
    </row>
    <row r="18" spans="1:1">
      <c r="A18" s="5"/>
    </row>
  </sheetData>
  <mergeCells count="10">
    <mergeCell ref="A14:A16"/>
    <mergeCell ref="B2:B3"/>
    <mergeCell ref="B4:B6"/>
    <mergeCell ref="B7:B8"/>
    <mergeCell ref="B9:B13"/>
    <mergeCell ref="B14:B16"/>
    <mergeCell ref="A2:A3"/>
    <mergeCell ref="A4:A6"/>
    <mergeCell ref="A7:A8"/>
    <mergeCell ref="A9:A13"/>
  </mergeCells>
  <phoneticPr fontId="36" type="noConversion"/>
  <pageMargins left="0.69861111111111107" right="0.69861111111111107" top="0.75" bottom="0.75" header="0.3" footer="0.3"/>
  <pageSetup paperSize="9" firstPageNumber="4294963191" orientation="portrait"/>
  <headerFooter alignWithMargins="0"/>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pageSetUpPr fitToPage="1"/>
  </sheetPr>
  <dimension ref="B2:I52"/>
  <sheetViews>
    <sheetView view="pageBreakPreview" zoomScaleNormal="100" zoomScaleSheetLayoutView="100" workbookViewId="0">
      <selection activeCell="B7" sqref="B7"/>
    </sheetView>
  </sheetViews>
  <sheetFormatPr defaultRowHeight="14.25"/>
  <cols>
    <col min="1" max="1" width="3.25" style="120" customWidth="1"/>
    <col min="2" max="2" width="22.375" style="119" customWidth="1"/>
    <col min="3" max="3" width="3.875" style="392" customWidth="1"/>
    <col min="4" max="5" width="13.375" style="263" customWidth="1"/>
    <col min="6" max="6" width="21.75" style="119" customWidth="1"/>
    <col min="7" max="7" width="4.125" style="392" customWidth="1"/>
    <col min="8" max="9" width="13.625" style="263" customWidth="1"/>
    <col min="10" max="10" width="9" style="120" bestFit="1"/>
    <col min="11" max="16384" width="9" style="120"/>
  </cols>
  <sheetData>
    <row r="2" spans="2:9" s="114" customFormat="1" ht="25.5">
      <c r="B2" s="651" t="s">
        <v>141</v>
      </c>
      <c r="C2" s="651"/>
      <c r="D2" s="651"/>
      <c r="E2" s="651"/>
      <c r="F2" s="651"/>
      <c r="G2" s="651"/>
      <c r="H2" s="651"/>
      <c r="I2" s="651"/>
    </row>
    <row r="3" spans="2:9" s="109" customFormat="1" ht="20.100000000000001" customHeight="1">
      <c r="C3" s="375"/>
      <c r="D3" s="253"/>
      <c r="E3" s="253"/>
      <c r="G3" s="375"/>
      <c r="H3" s="253"/>
      <c r="I3" s="253" t="s">
        <v>142</v>
      </c>
    </row>
    <row r="4" spans="2:9" s="109" customFormat="1" ht="20.100000000000001" customHeight="1">
      <c r="B4" s="99" t="str">
        <f>CONCATENATE(机构基本情况!B3,机构基本情况!C3)</f>
        <v>注册名称</v>
      </c>
      <c r="C4" s="458"/>
      <c r="D4" s="459"/>
      <c r="E4" s="459" t="str">
        <f>CONCATENATE(报表目录!B4,报表目录!D4)</f>
        <v>基准日：</v>
      </c>
      <c r="F4" s="99"/>
      <c r="G4" s="369"/>
      <c r="H4" s="253"/>
      <c r="I4" s="460" t="str">
        <f>CONCATENATE(报表目录!B6,报表目录!D6)</f>
        <v>货币单位：</v>
      </c>
    </row>
    <row r="5" spans="2:9" s="109" customFormat="1" ht="20.100000000000001" customHeight="1">
      <c r="B5" s="124" t="s">
        <v>143</v>
      </c>
      <c r="C5" s="390" t="s">
        <v>144</v>
      </c>
      <c r="D5" s="461" t="s">
        <v>145</v>
      </c>
      <c r="E5" s="461" t="s">
        <v>146</v>
      </c>
      <c r="F5" s="124" t="s">
        <v>147</v>
      </c>
      <c r="G5" s="390" t="s">
        <v>144</v>
      </c>
      <c r="H5" s="461" t="s">
        <v>145</v>
      </c>
      <c r="I5" s="461" t="s">
        <v>146</v>
      </c>
    </row>
    <row r="6" spans="2:9" s="109" customFormat="1" ht="20.100000000000001" customHeight="1">
      <c r="B6" s="123" t="s">
        <v>552</v>
      </c>
      <c r="C6" s="391"/>
      <c r="D6" s="260"/>
      <c r="E6" s="260"/>
      <c r="F6" s="123" t="s">
        <v>148</v>
      </c>
      <c r="G6" s="391"/>
      <c r="H6" s="260"/>
      <c r="I6" s="260"/>
    </row>
    <row r="7" spans="2:9" s="109" customFormat="1" ht="20.100000000000001" customHeight="1">
      <c r="B7" s="123" t="s">
        <v>149</v>
      </c>
      <c r="C7" s="391">
        <v>1</v>
      </c>
      <c r="D7" s="260"/>
      <c r="E7" s="260"/>
      <c r="F7" s="123" t="s">
        <v>548</v>
      </c>
      <c r="G7" s="391">
        <v>23</v>
      </c>
      <c r="H7" s="260"/>
      <c r="I7" s="260"/>
    </row>
    <row r="8" spans="2:9" s="109" customFormat="1" ht="20.100000000000001" customHeight="1">
      <c r="B8" s="123" t="s">
        <v>551</v>
      </c>
      <c r="C8" s="391">
        <v>2</v>
      </c>
      <c r="D8" s="260"/>
      <c r="E8" s="260"/>
      <c r="F8" s="123" t="s">
        <v>547</v>
      </c>
      <c r="G8" s="391">
        <v>24</v>
      </c>
      <c r="H8" s="260"/>
      <c r="I8" s="260"/>
    </row>
    <row r="9" spans="2:9" s="109" customFormat="1" ht="20.100000000000001" customHeight="1">
      <c r="B9" s="123" t="s">
        <v>553</v>
      </c>
      <c r="C9" s="391">
        <v>3</v>
      </c>
      <c r="D9" s="260"/>
      <c r="E9" s="260"/>
      <c r="F9" s="123" t="s">
        <v>549</v>
      </c>
      <c r="G9" s="391">
        <v>25</v>
      </c>
      <c r="H9" s="260"/>
      <c r="I9" s="260"/>
    </row>
    <row r="10" spans="2:9" s="109" customFormat="1" ht="20.100000000000001" customHeight="1">
      <c r="B10" s="123" t="s">
        <v>550</v>
      </c>
      <c r="C10" s="391">
        <v>4</v>
      </c>
      <c r="D10" s="260"/>
      <c r="E10" s="260"/>
      <c r="F10" s="123" t="s">
        <v>150</v>
      </c>
      <c r="G10" s="391">
        <v>26</v>
      </c>
      <c r="H10" s="260"/>
      <c r="I10" s="260"/>
    </row>
    <row r="11" spans="2:9" s="109" customFormat="1" ht="20.100000000000001" customHeight="1">
      <c r="B11" s="123" t="s">
        <v>151</v>
      </c>
      <c r="C11" s="391">
        <v>5</v>
      </c>
      <c r="D11" s="260"/>
      <c r="E11" s="260"/>
      <c r="F11" s="123" t="s">
        <v>152</v>
      </c>
      <c r="G11" s="391">
        <v>27</v>
      </c>
      <c r="H11" s="260"/>
      <c r="I11" s="260"/>
    </row>
    <row r="12" spans="2:9" s="109" customFormat="1" ht="20.100000000000001" customHeight="1">
      <c r="B12" s="123" t="s">
        <v>153</v>
      </c>
      <c r="C12" s="391">
        <v>6</v>
      </c>
      <c r="D12" s="260"/>
      <c r="E12" s="260"/>
      <c r="F12" s="123" t="s">
        <v>154</v>
      </c>
      <c r="G12" s="391">
        <v>28</v>
      </c>
      <c r="H12" s="260"/>
      <c r="I12" s="260"/>
    </row>
    <row r="13" spans="2:9" s="109" customFormat="1" ht="20.100000000000001" customHeight="1">
      <c r="B13" s="123" t="s">
        <v>155</v>
      </c>
      <c r="C13" s="391">
        <v>7</v>
      </c>
      <c r="D13" s="260"/>
      <c r="E13" s="260"/>
      <c r="F13" s="123" t="s">
        <v>156</v>
      </c>
      <c r="G13" s="391">
        <v>29</v>
      </c>
      <c r="H13" s="260"/>
      <c r="I13" s="260"/>
    </row>
    <row r="14" spans="2:9" s="109" customFormat="1" ht="20.100000000000001" customHeight="1">
      <c r="B14" s="123" t="s">
        <v>157</v>
      </c>
      <c r="C14" s="391">
        <v>8</v>
      </c>
      <c r="D14" s="260"/>
      <c r="E14" s="260"/>
      <c r="F14" s="123" t="s">
        <v>158</v>
      </c>
      <c r="G14" s="391">
        <v>30</v>
      </c>
      <c r="H14" s="260"/>
      <c r="I14" s="260"/>
    </row>
    <row r="15" spans="2:9" s="109" customFormat="1" ht="20.100000000000001" customHeight="1">
      <c r="B15" s="210" t="s">
        <v>474</v>
      </c>
      <c r="C15" s="391">
        <v>9</v>
      </c>
      <c r="D15" s="261">
        <f>SUM(D7:D14)</f>
        <v>0</v>
      </c>
      <c r="E15" s="261">
        <f>SUM(E7:E14)</f>
        <v>0</v>
      </c>
      <c r="F15" s="123" t="s">
        <v>159</v>
      </c>
      <c r="G15" s="391">
        <v>31</v>
      </c>
      <c r="H15" s="260"/>
      <c r="I15" s="260"/>
    </row>
    <row r="16" spans="2:9" s="109" customFormat="1" ht="20.100000000000001" customHeight="1">
      <c r="B16" s="123"/>
      <c r="C16" s="391"/>
      <c r="D16" s="260"/>
      <c r="E16" s="260"/>
      <c r="F16" s="210" t="s">
        <v>473</v>
      </c>
      <c r="G16" s="391">
        <v>32</v>
      </c>
      <c r="H16" s="261">
        <f>SUM(H7:H15)</f>
        <v>0</v>
      </c>
      <c r="I16" s="261">
        <f>SUM(I7:I15)</f>
        <v>0</v>
      </c>
    </row>
    <row r="17" spans="2:9" s="109" customFormat="1" ht="20.100000000000001" customHeight="1">
      <c r="B17" s="123" t="s">
        <v>160</v>
      </c>
      <c r="C17" s="391"/>
      <c r="D17" s="260"/>
      <c r="E17" s="260"/>
      <c r="F17" s="123"/>
      <c r="G17" s="391"/>
      <c r="H17" s="260"/>
      <c r="I17" s="260"/>
    </row>
    <row r="18" spans="2:9" s="109" customFormat="1" ht="20.100000000000001" customHeight="1">
      <c r="B18" s="123" t="s">
        <v>161</v>
      </c>
      <c r="C18" s="391">
        <v>10</v>
      </c>
      <c r="D18" s="260"/>
      <c r="E18" s="260"/>
      <c r="F18" s="244" t="s">
        <v>489</v>
      </c>
      <c r="G18" s="391"/>
      <c r="H18" s="260"/>
      <c r="I18" s="260"/>
    </row>
    <row r="19" spans="2:9" s="109" customFormat="1" ht="20.100000000000001" customHeight="1">
      <c r="B19" s="123" t="s">
        <v>162</v>
      </c>
      <c r="C19" s="391">
        <v>11</v>
      </c>
      <c r="D19" s="260"/>
      <c r="E19" s="260"/>
      <c r="F19" s="123" t="s">
        <v>163</v>
      </c>
      <c r="G19" s="391">
        <v>33</v>
      </c>
      <c r="H19" s="260"/>
      <c r="I19" s="260"/>
    </row>
    <row r="20" spans="2:9" s="109" customFormat="1" ht="20.100000000000001" customHeight="1">
      <c r="B20" s="123" t="s">
        <v>164</v>
      </c>
      <c r="C20" s="391">
        <v>12</v>
      </c>
      <c r="D20" s="261">
        <f>SUM(D18:D19)</f>
        <v>0</v>
      </c>
      <c r="E20" s="261">
        <f>SUM(E18:E19)</f>
        <v>0</v>
      </c>
      <c r="F20" s="123" t="s">
        <v>165</v>
      </c>
      <c r="G20" s="391">
        <v>34</v>
      </c>
      <c r="H20" s="260"/>
      <c r="I20" s="260"/>
    </row>
    <row r="21" spans="2:9" s="109" customFormat="1" ht="20.100000000000001" customHeight="1">
      <c r="B21" s="123"/>
      <c r="C21" s="391"/>
      <c r="D21" s="260"/>
      <c r="E21" s="260"/>
      <c r="F21" s="123" t="s">
        <v>166</v>
      </c>
      <c r="G21" s="391">
        <v>35</v>
      </c>
      <c r="H21" s="260"/>
      <c r="I21" s="260"/>
    </row>
    <row r="22" spans="2:9" s="109" customFormat="1" ht="20.100000000000001" customHeight="1">
      <c r="B22" s="123" t="s">
        <v>167</v>
      </c>
      <c r="C22" s="391"/>
      <c r="D22" s="260"/>
      <c r="E22" s="260"/>
      <c r="F22" s="210" t="s">
        <v>472</v>
      </c>
      <c r="G22" s="391">
        <v>36</v>
      </c>
      <c r="H22" s="261">
        <f>SUM(H19:H21)</f>
        <v>0</v>
      </c>
      <c r="I22" s="261">
        <f>SUM(I19:I21)</f>
        <v>0</v>
      </c>
    </row>
    <row r="23" spans="2:9" s="109" customFormat="1" ht="20.100000000000001" customHeight="1">
      <c r="B23" s="123" t="s">
        <v>168</v>
      </c>
      <c r="C23" s="391">
        <v>13</v>
      </c>
      <c r="D23" s="260"/>
      <c r="E23" s="260"/>
      <c r="F23" s="123"/>
      <c r="G23" s="391"/>
      <c r="H23" s="260"/>
      <c r="I23" s="260"/>
    </row>
    <row r="24" spans="2:9" s="109" customFormat="1" ht="20.100000000000001" customHeight="1">
      <c r="B24" s="123" t="s">
        <v>169</v>
      </c>
      <c r="C24" s="391">
        <v>14</v>
      </c>
      <c r="D24" s="260"/>
      <c r="E24" s="260"/>
      <c r="F24" s="123" t="s">
        <v>544</v>
      </c>
      <c r="G24" s="391"/>
      <c r="H24" s="260"/>
      <c r="I24" s="260"/>
    </row>
    <row r="25" spans="2:9" s="109" customFormat="1" ht="20.100000000000001" customHeight="1">
      <c r="B25" s="123" t="s">
        <v>170</v>
      </c>
      <c r="C25" s="391">
        <v>15</v>
      </c>
      <c r="D25" s="260"/>
      <c r="E25" s="260"/>
      <c r="F25" s="123" t="s">
        <v>543</v>
      </c>
      <c r="G25" s="391">
        <v>37</v>
      </c>
      <c r="H25" s="260"/>
      <c r="I25" s="260"/>
    </row>
    <row r="26" spans="2:9" s="109" customFormat="1" ht="20.100000000000001" customHeight="1">
      <c r="B26" s="123" t="s">
        <v>171</v>
      </c>
      <c r="C26" s="391">
        <v>16</v>
      </c>
      <c r="D26" s="260"/>
      <c r="E26" s="260"/>
      <c r="F26" s="210" t="s">
        <v>457</v>
      </c>
      <c r="G26" s="391">
        <v>38</v>
      </c>
      <c r="H26" s="261">
        <f>SUM(H16,H22,H25)</f>
        <v>0</v>
      </c>
      <c r="I26" s="261">
        <f>SUM(I16,I22,I25)</f>
        <v>0</v>
      </c>
    </row>
    <row r="27" spans="2:9" s="109" customFormat="1" ht="20.100000000000001" customHeight="1">
      <c r="B27" s="123" t="s">
        <v>172</v>
      </c>
      <c r="C27" s="391">
        <v>17</v>
      </c>
      <c r="D27" s="260"/>
      <c r="E27" s="260"/>
      <c r="F27" s="123"/>
      <c r="G27" s="391"/>
      <c r="H27" s="260"/>
      <c r="I27" s="260"/>
    </row>
    <row r="28" spans="2:9" s="109" customFormat="1" ht="20.100000000000001" customHeight="1">
      <c r="B28" s="123" t="s">
        <v>173</v>
      </c>
      <c r="C28" s="391">
        <v>18</v>
      </c>
      <c r="D28" s="260"/>
      <c r="E28" s="260"/>
      <c r="F28" s="123" t="s">
        <v>174</v>
      </c>
      <c r="G28" s="391"/>
      <c r="H28" s="260"/>
      <c r="I28" s="260"/>
    </row>
    <row r="29" spans="2:9" s="109" customFormat="1" ht="20.100000000000001" customHeight="1">
      <c r="B29" s="210" t="s">
        <v>470</v>
      </c>
      <c r="C29" s="391">
        <v>19</v>
      </c>
      <c r="D29" s="261">
        <f>SUM(D25:D28)</f>
        <v>0</v>
      </c>
      <c r="E29" s="261">
        <f>SUM(E25:E28)</f>
        <v>0</v>
      </c>
      <c r="F29" s="123" t="s">
        <v>175</v>
      </c>
      <c r="G29" s="391">
        <v>39</v>
      </c>
      <c r="H29" s="260"/>
      <c r="I29" s="260"/>
    </row>
    <row r="30" spans="2:9" s="109" customFormat="1" ht="20.100000000000001" customHeight="1">
      <c r="B30" s="123"/>
      <c r="C30" s="391"/>
      <c r="D30" s="260"/>
      <c r="E30" s="260"/>
      <c r="F30" s="123" t="s">
        <v>176</v>
      </c>
      <c r="G30" s="391">
        <v>40</v>
      </c>
      <c r="H30" s="260"/>
      <c r="I30" s="260"/>
    </row>
    <row r="31" spans="2:9" s="109" customFormat="1" ht="20.100000000000001" customHeight="1">
      <c r="B31" s="123" t="s">
        <v>177</v>
      </c>
      <c r="C31" s="391"/>
      <c r="D31" s="260"/>
      <c r="E31" s="260"/>
      <c r="F31" s="210" t="s">
        <v>458</v>
      </c>
      <c r="G31" s="391">
        <v>41</v>
      </c>
      <c r="H31" s="261">
        <f>SUM(H29:H30)</f>
        <v>0</v>
      </c>
      <c r="I31" s="261">
        <f>SUM(I29:I30)</f>
        <v>0</v>
      </c>
    </row>
    <row r="32" spans="2:9" s="109" customFormat="1" ht="20.100000000000001" customHeight="1">
      <c r="B32" s="123" t="s">
        <v>178</v>
      </c>
      <c r="C32" s="391">
        <v>20</v>
      </c>
      <c r="D32" s="260"/>
      <c r="E32" s="260"/>
      <c r="F32" s="123"/>
      <c r="G32" s="391"/>
      <c r="H32" s="260"/>
      <c r="I32" s="260"/>
    </row>
    <row r="33" spans="2:9" s="109" customFormat="1" ht="20.100000000000001" customHeight="1">
      <c r="B33" s="123"/>
      <c r="C33" s="391"/>
      <c r="D33" s="260"/>
      <c r="E33" s="260"/>
      <c r="F33" s="123"/>
      <c r="G33" s="391"/>
      <c r="H33" s="260"/>
      <c r="I33" s="260"/>
    </row>
    <row r="34" spans="2:9" s="109" customFormat="1" ht="20.100000000000001" customHeight="1">
      <c r="B34" s="123" t="s">
        <v>179</v>
      </c>
      <c r="C34" s="391"/>
      <c r="D34" s="260"/>
      <c r="E34" s="260"/>
      <c r="F34" s="123"/>
      <c r="G34" s="391"/>
      <c r="H34" s="260"/>
      <c r="I34" s="260"/>
    </row>
    <row r="35" spans="2:9" s="109" customFormat="1" ht="20.100000000000001" customHeight="1">
      <c r="B35" s="209" t="s">
        <v>471</v>
      </c>
      <c r="C35" s="391">
        <v>21</v>
      </c>
      <c r="D35" s="260"/>
      <c r="E35" s="260"/>
      <c r="F35" s="123"/>
      <c r="G35" s="391"/>
      <c r="H35" s="260"/>
      <c r="I35" s="260"/>
    </row>
    <row r="36" spans="2:9" s="109" customFormat="1" ht="20.100000000000001" customHeight="1">
      <c r="B36" s="123"/>
      <c r="C36" s="391"/>
      <c r="D36" s="260"/>
      <c r="E36" s="260"/>
      <c r="F36" s="123"/>
      <c r="G36" s="391"/>
      <c r="H36" s="260"/>
      <c r="I36" s="260"/>
    </row>
    <row r="37" spans="2:9" s="109" customFormat="1" ht="20.100000000000001" customHeight="1">
      <c r="B37" s="208" t="s">
        <v>469</v>
      </c>
      <c r="C37" s="391">
        <v>22</v>
      </c>
      <c r="D37" s="262">
        <f>SUM(D15,D20,D29,D32,D35)</f>
        <v>0</v>
      </c>
      <c r="E37" s="262">
        <f>SUM(E15,E20,E29,E32,E35)</f>
        <v>0</v>
      </c>
      <c r="F37" s="208" t="s">
        <v>468</v>
      </c>
      <c r="G37" s="391">
        <v>42</v>
      </c>
      <c r="H37" s="262">
        <f>SUM(H26,H31)</f>
        <v>0</v>
      </c>
      <c r="I37" s="262">
        <f>SUM(I26,I31)</f>
        <v>0</v>
      </c>
    </row>
    <row r="38" spans="2:9" s="117" customFormat="1" ht="16.5" customHeight="1">
      <c r="B38" s="117" t="str">
        <f>'00关键财务指标'!$B$18</f>
        <v>报表编制人：</v>
      </c>
      <c r="C38" s="385"/>
      <c r="D38" s="252"/>
      <c r="E38" s="252" t="str">
        <f>'00关键财务指标'!$E$18</f>
        <v>财务负责人：</v>
      </c>
      <c r="G38" s="367" t="str">
        <f>'00关键财务指标'!$H$18</f>
        <v>机构负责人：</v>
      </c>
      <c r="H38" s="252"/>
      <c r="I38" s="252"/>
    </row>
    <row r="39" spans="2:9" s="117" customFormat="1" ht="12">
      <c r="C39" s="385"/>
      <c r="D39" s="252"/>
      <c r="E39" s="252"/>
      <c r="G39" s="385"/>
      <c r="H39" s="252"/>
      <c r="I39" s="252"/>
    </row>
    <row r="40" spans="2:9" s="117" customFormat="1" ht="12">
      <c r="C40" s="385"/>
      <c r="D40" s="252"/>
      <c r="E40" s="252"/>
      <c r="G40" s="385"/>
      <c r="H40" s="252"/>
      <c r="I40" s="252"/>
    </row>
    <row r="41" spans="2:9" s="117" customFormat="1" ht="12">
      <c r="C41" s="385"/>
      <c r="D41" s="252"/>
      <c r="E41" s="252"/>
      <c r="G41" s="385"/>
      <c r="H41" s="252"/>
      <c r="I41" s="252"/>
    </row>
    <row r="42" spans="2:9" s="117" customFormat="1" ht="12">
      <c r="C42" s="385"/>
      <c r="D42" s="252"/>
      <c r="E42" s="252"/>
      <c r="G42" s="385"/>
      <c r="H42" s="252"/>
      <c r="I42" s="252"/>
    </row>
    <row r="43" spans="2:9" s="117" customFormat="1" ht="12">
      <c r="C43" s="385"/>
      <c r="D43" s="252"/>
      <c r="E43" s="252"/>
      <c r="G43" s="385"/>
      <c r="H43" s="252"/>
      <c r="I43" s="252"/>
    </row>
    <row r="44" spans="2:9" s="117" customFormat="1" ht="12">
      <c r="C44" s="385"/>
      <c r="D44" s="252"/>
      <c r="E44" s="252"/>
      <c r="G44" s="385"/>
      <c r="H44" s="252"/>
      <c r="I44" s="252"/>
    </row>
    <row r="45" spans="2:9" s="117" customFormat="1" ht="12">
      <c r="C45" s="385"/>
      <c r="D45" s="252"/>
      <c r="E45" s="252"/>
      <c r="G45" s="385"/>
      <c r="H45" s="252"/>
      <c r="I45" s="252"/>
    </row>
    <row r="46" spans="2:9" s="117" customFormat="1" ht="12">
      <c r="C46" s="385"/>
      <c r="D46" s="252"/>
      <c r="E46" s="252"/>
      <c r="G46" s="385"/>
      <c r="H46" s="252"/>
      <c r="I46" s="252"/>
    </row>
    <row r="47" spans="2:9" s="117" customFormat="1" ht="12">
      <c r="C47" s="385"/>
      <c r="D47" s="252"/>
      <c r="E47" s="252"/>
      <c r="G47" s="385"/>
      <c r="H47" s="252"/>
      <c r="I47" s="252"/>
    </row>
    <row r="48" spans="2:9" s="117" customFormat="1" ht="12">
      <c r="C48" s="385"/>
      <c r="D48" s="252"/>
      <c r="E48" s="252"/>
      <c r="G48" s="385"/>
      <c r="H48" s="252"/>
      <c r="I48" s="252"/>
    </row>
    <row r="49" spans="3:9" s="117" customFormat="1" ht="12">
      <c r="C49" s="385"/>
      <c r="D49" s="252"/>
      <c r="E49" s="252"/>
      <c r="G49" s="385"/>
      <c r="H49" s="252"/>
      <c r="I49" s="252"/>
    </row>
    <row r="50" spans="3:9" s="117" customFormat="1" ht="12">
      <c r="C50" s="385"/>
      <c r="D50" s="252"/>
      <c r="E50" s="252"/>
      <c r="G50" s="385"/>
      <c r="H50" s="252"/>
      <c r="I50" s="252"/>
    </row>
    <row r="51" spans="3:9" s="117" customFormat="1" ht="12">
      <c r="C51" s="385"/>
      <c r="D51" s="252"/>
      <c r="E51" s="252"/>
      <c r="G51" s="385"/>
      <c r="H51" s="252"/>
      <c r="I51" s="252"/>
    </row>
    <row r="52" spans="3:9" s="117" customFormat="1" ht="12">
      <c r="C52" s="385"/>
      <c r="D52" s="252"/>
      <c r="E52" s="252"/>
      <c r="G52" s="385"/>
      <c r="H52" s="252"/>
      <c r="I52" s="252"/>
    </row>
  </sheetData>
  <sheetProtection password="C979" sheet="1" objects="1" scenarios="1" formatCells="0" formatColumns="0" formatRows="0"/>
  <mergeCells count="1">
    <mergeCell ref="B2:I2"/>
  </mergeCells>
  <phoneticPr fontId="36" type="noConversion"/>
  <pageMargins left="0.74803149606299213" right="0.55118110236220474" top="0.55118110236220474" bottom="0.62992125984251968" header="0.19685039370078741" footer="0.51181102362204722"/>
  <pageSetup paperSize="9" scale="76" firstPageNumber="4294963191" orientation="portrait" r:id="rId1"/>
  <headerFooter alignWithMargins="0"/>
  <ignoredErrors>
    <ignoredError sqref="E38 G38 B38" unlocked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pageSetUpPr fitToPage="1"/>
  </sheetPr>
  <dimension ref="B2:M44"/>
  <sheetViews>
    <sheetView view="pageBreakPreview" zoomScaleNormal="100" zoomScaleSheetLayoutView="100" workbookViewId="0">
      <selection activeCell="B7" sqref="B7"/>
    </sheetView>
  </sheetViews>
  <sheetFormatPr defaultColWidth="12" defaultRowHeight="12"/>
  <cols>
    <col min="1" max="1" width="2.875" style="125" customWidth="1"/>
    <col min="2" max="2" width="20.375" style="125" customWidth="1"/>
    <col min="3" max="3" width="3.875" style="399" customWidth="1"/>
    <col min="4" max="5" width="11.5" style="269" customWidth="1"/>
    <col min="6" max="6" width="22.125" style="125" bestFit="1" customWidth="1"/>
    <col min="7" max="7" width="3.875" style="399" customWidth="1"/>
    <col min="8" max="9" width="11.5" style="269" customWidth="1"/>
    <col min="10" max="14" width="11.125" style="125" customWidth="1"/>
    <col min="15" max="16384" width="12" style="125"/>
  </cols>
  <sheetData>
    <row r="2" spans="2:11" ht="22.35" customHeight="1">
      <c r="B2" s="652" t="s">
        <v>404</v>
      </c>
      <c r="C2" s="652"/>
      <c r="D2" s="652" t="s">
        <v>180</v>
      </c>
      <c r="E2" s="652" t="s">
        <v>180</v>
      </c>
      <c r="F2" s="652" t="s">
        <v>180</v>
      </c>
      <c r="G2" s="652"/>
      <c r="H2" s="652" t="s">
        <v>180</v>
      </c>
      <c r="I2" s="652" t="s">
        <v>180</v>
      </c>
    </row>
    <row r="3" spans="2:11" ht="22.35" customHeight="1">
      <c r="B3" s="127"/>
      <c r="C3" s="398"/>
      <c r="D3" s="265"/>
      <c r="E3" s="265"/>
      <c r="F3" s="127"/>
      <c r="G3" s="398"/>
      <c r="H3" s="265"/>
      <c r="I3" s="265"/>
    </row>
    <row r="4" spans="2:11" ht="16.149999999999999" customHeight="1">
      <c r="B4" s="128" t="str">
        <f>CONCATENATE(机构基本情况!B3,机构基本情况!C3)</f>
        <v>注册名称</v>
      </c>
      <c r="C4" s="384"/>
      <c r="D4" s="254"/>
      <c r="E4" s="249"/>
      <c r="F4" s="129" t="str">
        <f>CONCATENATE(报表目录!B4,报表目录!D4)</f>
        <v>基准日：</v>
      </c>
      <c r="G4" s="400"/>
      <c r="H4" s="254"/>
      <c r="I4" s="256" t="str">
        <f>CONCATENATE(报表目录!B6,报表目录!D6)</f>
        <v>货币单位：</v>
      </c>
      <c r="J4" s="109"/>
    </row>
    <row r="5" spans="2:11" ht="19.7" customHeight="1">
      <c r="B5" s="416" t="s">
        <v>181</v>
      </c>
      <c r="C5" s="417" t="s">
        <v>420</v>
      </c>
      <c r="D5" s="266" t="s">
        <v>182</v>
      </c>
      <c r="E5" s="266" t="s">
        <v>183</v>
      </c>
      <c r="F5" s="416" t="s">
        <v>184</v>
      </c>
      <c r="G5" s="417" t="s">
        <v>420</v>
      </c>
      <c r="H5" s="266" t="s">
        <v>182</v>
      </c>
      <c r="I5" s="266" t="s">
        <v>183</v>
      </c>
    </row>
    <row r="6" spans="2:11" ht="19.7" customHeight="1">
      <c r="B6" s="414" t="s">
        <v>552</v>
      </c>
      <c r="C6" s="411"/>
      <c r="D6" s="267"/>
      <c r="E6" s="267"/>
      <c r="F6" s="414" t="s">
        <v>148</v>
      </c>
      <c r="G6" s="411"/>
      <c r="H6" s="267"/>
      <c r="I6" s="267"/>
    </row>
    <row r="7" spans="2:11" ht="19.7" customHeight="1">
      <c r="B7" s="414" t="s">
        <v>557</v>
      </c>
      <c r="C7" s="412">
        <v>1</v>
      </c>
      <c r="D7" s="267"/>
      <c r="E7" s="267"/>
      <c r="F7" s="414" t="s">
        <v>556</v>
      </c>
      <c r="G7" s="411">
        <v>33</v>
      </c>
      <c r="H7" s="267"/>
      <c r="I7" s="267"/>
      <c r="J7" s="126"/>
      <c r="K7" s="126"/>
    </row>
    <row r="8" spans="2:11" ht="19.7" customHeight="1">
      <c r="B8" s="414" t="s">
        <v>558</v>
      </c>
      <c r="C8" s="412">
        <v>2</v>
      </c>
      <c r="D8" s="267"/>
      <c r="E8" s="267"/>
      <c r="F8" s="414" t="s">
        <v>555</v>
      </c>
      <c r="G8" s="411">
        <v>34</v>
      </c>
      <c r="H8" s="267"/>
      <c r="I8" s="267"/>
      <c r="J8" s="126"/>
    </row>
    <row r="9" spans="2:11" ht="19.7" customHeight="1">
      <c r="B9" s="414" t="s">
        <v>185</v>
      </c>
      <c r="C9" s="412">
        <v>3</v>
      </c>
      <c r="D9" s="267"/>
      <c r="E9" s="267"/>
      <c r="F9" s="414" t="s">
        <v>186</v>
      </c>
      <c r="G9" s="411">
        <v>35</v>
      </c>
      <c r="H9" s="267"/>
      <c r="I9" s="267"/>
      <c r="J9" s="126"/>
      <c r="K9" s="126"/>
    </row>
    <row r="10" spans="2:11" ht="19.7" customHeight="1">
      <c r="B10" s="414" t="s">
        <v>187</v>
      </c>
      <c r="C10" s="412">
        <v>4</v>
      </c>
      <c r="D10" s="267"/>
      <c r="E10" s="267"/>
      <c r="F10" s="414" t="s">
        <v>188</v>
      </c>
      <c r="G10" s="411">
        <v>36</v>
      </c>
      <c r="H10" s="267"/>
      <c r="I10" s="267"/>
      <c r="J10" s="126"/>
    </row>
    <row r="11" spans="2:11" ht="19.7" customHeight="1">
      <c r="B11" s="414" t="s">
        <v>189</v>
      </c>
      <c r="C11" s="412">
        <v>5</v>
      </c>
      <c r="D11" s="267"/>
      <c r="E11" s="267"/>
      <c r="F11" s="414" t="s">
        <v>190</v>
      </c>
      <c r="G11" s="411">
        <v>37</v>
      </c>
      <c r="H11" s="267"/>
      <c r="I11" s="267"/>
      <c r="J11" s="126"/>
      <c r="K11" s="126"/>
    </row>
    <row r="12" spans="2:11" ht="19.7" customHeight="1">
      <c r="B12" s="414" t="s">
        <v>191</v>
      </c>
      <c r="C12" s="412">
        <v>6</v>
      </c>
      <c r="D12" s="267"/>
      <c r="E12" s="267"/>
      <c r="F12" s="414" t="s">
        <v>192</v>
      </c>
      <c r="G12" s="411">
        <v>38</v>
      </c>
      <c r="H12" s="267"/>
      <c r="I12" s="267"/>
    </row>
    <row r="13" spans="2:11" ht="19.7" customHeight="1">
      <c r="B13" s="414" t="s">
        <v>193</v>
      </c>
      <c r="C13" s="412">
        <v>7</v>
      </c>
      <c r="D13" s="267"/>
      <c r="E13" s="267"/>
      <c r="F13" s="414" t="s">
        <v>194</v>
      </c>
      <c r="G13" s="411">
        <v>39</v>
      </c>
      <c r="H13" s="267"/>
      <c r="I13" s="267"/>
    </row>
    <row r="14" spans="2:11" ht="19.7" customHeight="1">
      <c r="B14" s="414" t="s">
        <v>195</v>
      </c>
      <c r="C14" s="412">
        <v>8</v>
      </c>
      <c r="D14" s="267"/>
      <c r="E14" s="267"/>
      <c r="F14" s="414" t="s">
        <v>196</v>
      </c>
      <c r="G14" s="411">
        <v>40</v>
      </c>
      <c r="H14" s="267"/>
      <c r="I14" s="267"/>
      <c r="K14" s="126"/>
    </row>
    <row r="15" spans="2:11" ht="19.7" customHeight="1">
      <c r="B15" s="414" t="s">
        <v>197</v>
      </c>
      <c r="C15" s="412">
        <v>9</v>
      </c>
      <c r="D15" s="267"/>
      <c r="E15" s="267"/>
      <c r="F15" s="414" t="s">
        <v>198</v>
      </c>
      <c r="G15" s="411">
        <v>41</v>
      </c>
      <c r="H15" s="267"/>
      <c r="I15" s="267"/>
      <c r="K15" s="126"/>
    </row>
    <row r="16" spans="2:11" ht="19.7" customHeight="1">
      <c r="B16" s="414" t="s">
        <v>199</v>
      </c>
      <c r="C16" s="412">
        <v>10</v>
      </c>
      <c r="D16" s="267"/>
      <c r="E16" s="267"/>
      <c r="F16" s="414" t="s">
        <v>200</v>
      </c>
      <c r="G16" s="411">
        <v>42</v>
      </c>
      <c r="H16" s="267"/>
      <c r="I16" s="267"/>
      <c r="K16" s="126"/>
    </row>
    <row r="17" spans="2:11" ht="19.7" customHeight="1">
      <c r="B17" s="414" t="s">
        <v>201</v>
      </c>
      <c r="C17" s="412">
        <v>11</v>
      </c>
      <c r="D17" s="267"/>
      <c r="E17" s="267"/>
      <c r="F17" s="414" t="s">
        <v>202</v>
      </c>
      <c r="G17" s="411">
        <v>43</v>
      </c>
      <c r="H17" s="267"/>
      <c r="I17" s="267"/>
      <c r="K17" s="126"/>
    </row>
    <row r="18" spans="2:11" ht="19.7" customHeight="1">
      <c r="B18" s="414" t="s">
        <v>203</v>
      </c>
      <c r="C18" s="412">
        <v>12</v>
      </c>
      <c r="D18" s="267"/>
      <c r="E18" s="267"/>
      <c r="F18" s="414" t="s">
        <v>204</v>
      </c>
      <c r="G18" s="411">
        <v>44</v>
      </c>
      <c r="H18" s="267"/>
      <c r="I18" s="267"/>
    </row>
    <row r="19" spans="2:11" ht="19.7" customHeight="1">
      <c r="B19" s="415" t="s">
        <v>205</v>
      </c>
      <c r="C19" s="413">
        <v>13</v>
      </c>
      <c r="D19" s="462">
        <f>SUM(D7:D18)</f>
        <v>0</v>
      </c>
      <c r="E19" s="462">
        <f>SUM(E7:E18)</f>
        <v>0</v>
      </c>
      <c r="F19" s="414" t="s">
        <v>206</v>
      </c>
      <c r="G19" s="411">
        <v>45</v>
      </c>
      <c r="H19" s="267"/>
      <c r="I19" s="267"/>
      <c r="J19" s="126"/>
      <c r="K19" s="126"/>
    </row>
    <row r="20" spans="2:11" ht="19.7" customHeight="1">
      <c r="B20" s="414"/>
      <c r="C20" s="411"/>
      <c r="D20" s="267"/>
      <c r="E20" s="267"/>
      <c r="F20" s="415" t="s">
        <v>207</v>
      </c>
      <c r="G20" s="411">
        <v>46</v>
      </c>
      <c r="H20" s="463">
        <f>SUM(H7:H19)</f>
        <v>0</v>
      </c>
      <c r="I20" s="463">
        <f>SUM(I7:I19)</f>
        <v>0</v>
      </c>
    </row>
    <row r="21" spans="2:11" ht="19.7" customHeight="1">
      <c r="B21" s="414" t="s">
        <v>208</v>
      </c>
      <c r="C21" s="411"/>
      <c r="D21" s="267"/>
      <c r="E21" s="267"/>
      <c r="F21" s="414" t="s">
        <v>209</v>
      </c>
      <c r="G21" s="411"/>
      <c r="H21" s="267"/>
      <c r="I21" s="267"/>
    </row>
    <row r="22" spans="2:11" ht="19.7" customHeight="1">
      <c r="B22" s="414" t="s">
        <v>210</v>
      </c>
      <c r="C22" s="411">
        <v>14</v>
      </c>
      <c r="D22" s="267"/>
      <c r="E22" s="267"/>
      <c r="F22" s="414" t="s">
        <v>211</v>
      </c>
      <c r="G22" s="411">
        <v>47</v>
      </c>
      <c r="H22" s="267"/>
      <c r="I22" s="267"/>
    </row>
    <row r="23" spans="2:11" ht="19.7" customHeight="1">
      <c r="B23" s="414" t="s">
        <v>212</v>
      </c>
      <c r="C23" s="411">
        <v>15</v>
      </c>
      <c r="D23" s="267"/>
      <c r="E23" s="267"/>
      <c r="F23" s="414" t="s">
        <v>213</v>
      </c>
      <c r="G23" s="411">
        <v>48</v>
      </c>
      <c r="H23" s="267"/>
      <c r="I23" s="267"/>
      <c r="K23" s="126"/>
    </row>
    <row r="24" spans="2:11" ht="19.7" customHeight="1">
      <c r="B24" s="414" t="s">
        <v>214</v>
      </c>
      <c r="C24" s="411">
        <v>16</v>
      </c>
      <c r="D24" s="267"/>
      <c r="E24" s="267"/>
      <c r="F24" s="414" t="s">
        <v>215</v>
      </c>
      <c r="G24" s="411">
        <v>49</v>
      </c>
      <c r="H24" s="267"/>
      <c r="I24" s="267"/>
    </row>
    <row r="25" spans="2:11" ht="19.7" customHeight="1">
      <c r="B25" s="414" t="s">
        <v>216</v>
      </c>
      <c r="C25" s="411">
        <v>17</v>
      </c>
      <c r="D25" s="267"/>
      <c r="E25" s="267"/>
      <c r="F25" s="414" t="s">
        <v>217</v>
      </c>
      <c r="G25" s="411">
        <v>50</v>
      </c>
      <c r="H25" s="267"/>
      <c r="I25" s="267"/>
    </row>
    <row r="26" spans="2:11" ht="19.7" customHeight="1">
      <c r="B26" s="414" t="s">
        <v>218</v>
      </c>
      <c r="C26" s="411">
        <v>18</v>
      </c>
      <c r="D26" s="267"/>
      <c r="E26" s="267"/>
      <c r="F26" s="414" t="s">
        <v>219</v>
      </c>
      <c r="G26" s="411">
        <v>51</v>
      </c>
      <c r="H26" s="267"/>
      <c r="I26" s="267"/>
    </row>
    <row r="27" spans="2:11" ht="19.7" customHeight="1">
      <c r="B27" s="414" t="s">
        <v>220</v>
      </c>
      <c r="C27" s="411">
        <v>19</v>
      </c>
      <c r="D27" s="267"/>
      <c r="E27" s="267"/>
      <c r="F27" s="414" t="s">
        <v>221</v>
      </c>
      <c r="G27" s="411">
        <v>52</v>
      </c>
      <c r="H27" s="267"/>
      <c r="I27" s="267"/>
    </row>
    <row r="28" spans="2:11" ht="19.7" customHeight="1">
      <c r="B28" s="414" t="s">
        <v>222</v>
      </c>
      <c r="C28" s="411">
        <v>20</v>
      </c>
      <c r="D28" s="267"/>
      <c r="E28" s="267"/>
      <c r="F28" s="414" t="s">
        <v>223</v>
      </c>
      <c r="G28" s="411">
        <v>53</v>
      </c>
      <c r="H28" s="267"/>
      <c r="I28" s="267"/>
    </row>
    <row r="29" spans="2:11" ht="19.7" customHeight="1">
      <c r="B29" s="414" t="s">
        <v>224</v>
      </c>
      <c r="C29" s="411">
        <v>21</v>
      </c>
      <c r="D29" s="267"/>
      <c r="E29" s="267"/>
      <c r="F29" s="414" t="s">
        <v>225</v>
      </c>
      <c r="G29" s="411">
        <v>54</v>
      </c>
      <c r="H29" s="267"/>
      <c r="I29" s="267"/>
    </row>
    <row r="30" spans="2:11" ht="19.7" customHeight="1">
      <c r="B30" s="414" t="s">
        <v>226</v>
      </c>
      <c r="C30" s="411">
        <v>22</v>
      </c>
      <c r="D30" s="267"/>
      <c r="E30" s="267"/>
      <c r="F30" s="415" t="s">
        <v>227</v>
      </c>
      <c r="G30" s="411">
        <v>55</v>
      </c>
      <c r="H30" s="463">
        <f>SUM(H22:H29)</f>
        <v>0</v>
      </c>
      <c r="I30" s="463">
        <f>SUM(I22:I29)</f>
        <v>0</v>
      </c>
    </row>
    <row r="31" spans="2:11" ht="19.7" customHeight="1">
      <c r="B31" s="414" t="s">
        <v>228</v>
      </c>
      <c r="C31" s="411">
        <v>23</v>
      </c>
      <c r="D31" s="267"/>
      <c r="E31" s="267"/>
      <c r="F31" s="415" t="s">
        <v>229</v>
      </c>
      <c r="G31" s="411">
        <v>56</v>
      </c>
      <c r="H31" s="463">
        <f>H20+H30</f>
        <v>0</v>
      </c>
      <c r="I31" s="463">
        <f>I20+I30</f>
        <v>0</v>
      </c>
    </row>
    <row r="32" spans="2:11" ht="19.7" customHeight="1">
      <c r="B32" s="414" t="s">
        <v>554</v>
      </c>
      <c r="C32" s="411">
        <v>24</v>
      </c>
      <c r="D32" s="267"/>
      <c r="E32" s="267"/>
      <c r="F32" s="414" t="s">
        <v>230</v>
      </c>
      <c r="G32" s="411"/>
      <c r="H32" s="464"/>
      <c r="I32" s="267"/>
    </row>
    <row r="33" spans="2:13" ht="19.7" customHeight="1">
      <c r="B33" s="414" t="s">
        <v>231</v>
      </c>
      <c r="C33" s="411">
        <v>25</v>
      </c>
      <c r="D33" s="267"/>
      <c r="E33" s="267"/>
      <c r="F33" s="414" t="s">
        <v>232</v>
      </c>
      <c r="G33" s="411">
        <v>57</v>
      </c>
      <c r="H33" s="267"/>
      <c r="I33" s="267"/>
    </row>
    <row r="34" spans="2:13" ht="19.7" customHeight="1">
      <c r="B34" s="414" t="s">
        <v>233</v>
      </c>
      <c r="C34" s="411">
        <v>26</v>
      </c>
      <c r="D34" s="267"/>
      <c r="E34" s="267"/>
      <c r="F34" s="414" t="s">
        <v>234</v>
      </c>
      <c r="G34" s="411">
        <v>58</v>
      </c>
      <c r="H34" s="267"/>
      <c r="I34" s="267"/>
      <c r="M34" s="126"/>
    </row>
    <row r="35" spans="2:13" ht="19.7" customHeight="1">
      <c r="B35" s="414" t="s">
        <v>235</v>
      </c>
      <c r="C35" s="411">
        <v>27</v>
      </c>
      <c r="D35" s="267"/>
      <c r="E35" s="267"/>
      <c r="F35" s="414" t="s">
        <v>236</v>
      </c>
      <c r="G35" s="411">
        <v>59</v>
      </c>
      <c r="H35" s="267"/>
      <c r="I35" s="267"/>
    </row>
    <row r="36" spans="2:13" ht="19.7" customHeight="1">
      <c r="B36" s="414" t="s">
        <v>237</v>
      </c>
      <c r="C36" s="411">
        <v>28</v>
      </c>
      <c r="D36" s="267"/>
      <c r="E36" s="267"/>
      <c r="F36" s="414" t="s">
        <v>238</v>
      </c>
      <c r="G36" s="411">
        <v>60</v>
      </c>
      <c r="H36" s="267"/>
      <c r="I36" s="267"/>
    </row>
    <row r="37" spans="2:13" ht="19.7" customHeight="1">
      <c r="B37" s="414" t="s">
        <v>239</v>
      </c>
      <c r="C37" s="411">
        <v>29</v>
      </c>
      <c r="D37" s="267"/>
      <c r="E37" s="267"/>
      <c r="F37" s="414" t="s">
        <v>240</v>
      </c>
      <c r="G37" s="411">
        <v>61</v>
      </c>
      <c r="H37" s="267"/>
      <c r="I37" s="267"/>
    </row>
    <row r="38" spans="2:13" ht="19.7" customHeight="1">
      <c r="B38" s="414" t="s">
        <v>241</v>
      </c>
      <c r="C38" s="411">
        <v>30</v>
      </c>
      <c r="D38" s="267"/>
      <c r="E38" s="267"/>
      <c r="F38" s="414" t="s">
        <v>242</v>
      </c>
      <c r="G38" s="411">
        <v>62</v>
      </c>
      <c r="H38" s="267"/>
      <c r="I38" s="267"/>
    </row>
    <row r="39" spans="2:13" ht="19.7" customHeight="1">
      <c r="B39" s="415" t="s">
        <v>243</v>
      </c>
      <c r="C39" s="411">
        <v>31</v>
      </c>
      <c r="D39" s="463">
        <f>SUM(D22:D38)</f>
        <v>0</v>
      </c>
      <c r="E39" s="463">
        <f>SUM(E22:E38)</f>
        <v>0</v>
      </c>
      <c r="F39" s="415" t="s">
        <v>244</v>
      </c>
      <c r="G39" s="411">
        <v>63</v>
      </c>
      <c r="H39" s="462">
        <f>H33+H34+H36+H37+H38</f>
        <v>0</v>
      </c>
      <c r="I39" s="462">
        <f>I33+I34+I36+I37+I38</f>
        <v>0</v>
      </c>
    </row>
    <row r="40" spans="2:13" ht="19.7" customHeight="1">
      <c r="B40" s="416" t="s">
        <v>245</v>
      </c>
      <c r="C40" s="411">
        <v>32</v>
      </c>
      <c r="D40" s="462">
        <f>D19+D39</f>
        <v>0</v>
      </c>
      <c r="E40" s="462">
        <f>E19+E39</f>
        <v>0</v>
      </c>
      <c r="F40" s="416" t="s">
        <v>246</v>
      </c>
      <c r="G40" s="411">
        <v>64</v>
      </c>
      <c r="H40" s="462">
        <f>H31+H39</f>
        <v>0</v>
      </c>
      <c r="I40" s="462">
        <f>I31+I39</f>
        <v>0</v>
      </c>
    </row>
    <row r="41" spans="2:13" s="117" customFormat="1" ht="16.5" customHeight="1">
      <c r="B41" s="117" t="str">
        <f>'00关键财务指标'!$B$18</f>
        <v>报表编制人：</v>
      </c>
      <c r="C41" s="385"/>
      <c r="D41" s="252"/>
      <c r="E41" s="252" t="str">
        <f>'00关键财务指标'!$E$18</f>
        <v>财务负责人：</v>
      </c>
      <c r="G41" s="367" t="str">
        <f>'00关键财务指标'!$H$18</f>
        <v>机构负责人：</v>
      </c>
      <c r="H41" s="252"/>
      <c r="I41" s="317"/>
    </row>
    <row r="42" spans="2:13" ht="16.149999999999999" customHeight="1">
      <c r="D42" s="268"/>
      <c r="F42" s="126"/>
      <c r="G42" s="401"/>
      <c r="H42" s="268"/>
    </row>
    <row r="43" spans="2:13" ht="16.149999999999999" customHeight="1">
      <c r="E43" s="268"/>
    </row>
    <row r="44" spans="2:13" ht="16.149999999999999" customHeight="1">
      <c r="H44" s="268"/>
    </row>
  </sheetData>
  <sheetProtection password="C979" sheet="1" objects="1" scenarios="1" formatCells="0" formatColumns="0" formatRows="0"/>
  <mergeCells count="1">
    <mergeCell ref="B2:I2"/>
  </mergeCells>
  <phoneticPr fontId="36" type="noConversion"/>
  <pageMargins left="0.74803149606299213" right="0.70866141732283472" top="0.70866141732283472" bottom="0.55118110236220474" header="0.51181102362204722" footer="0.51181102362204722"/>
  <pageSetup paperSize="9" scale="82" firstPageNumber="4294963191" orientation="portrait" r:id="rId1"/>
  <headerFooter alignWithMargins="0"/>
  <ignoredErrors>
    <ignoredError sqref="D19:E19 H20:I20 H30:I31 D39:E40 H39:I40 G41 E41 B41" unlockedFormula="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pageSetUpPr fitToPage="1"/>
  </sheetPr>
  <dimension ref="B1:J52"/>
  <sheetViews>
    <sheetView view="pageBreakPreview" zoomScaleNormal="100" zoomScaleSheetLayoutView="100" workbookViewId="0">
      <selection activeCell="I23" sqref="I23"/>
    </sheetView>
  </sheetViews>
  <sheetFormatPr defaultRowHeight="17.25" customHeight="1"/>
  <cols>
    <col min="1" max="1" width="1.875" style="107" customWidth="1"/>
    <col min="2" max="2" width="22.375" style="107" customWidth="1"/>
    <col min="3" max="3" width="5" style="382" bestFit="1" customWidth="1"/>
    <col min="4" max="4" width="12" style="247" customWidth="1"/>
    <col min="5" max="5" width="12.875" style="247" customWidth="1"/>
    <col min="6" max="6" width="12.375" style="247" customWidth="1"/>
    <col min="7" max="8" width="13.25" style="247" customWidth="1"/>
    <col min="9" max="9" width="11.75" style="247" customWidth="1"/>
    <col min="10" max="10" width="9" style="107" bestFit="1"/>
    <col min="11" max="16384" width="9" style="107"/>
  </cols>
  <sheetData>
    <row r="1" spans="2:10" ht="9.75" customHeight="1"/>
    <row r="2" spans="2:10" s="131" customFormat="1" ht="26.25" customHeight="1">
      <c r="B2" s="653" t="s">
        <v>247</v>
      </c>
      <c r="C2" s="653"/>
      <c r="D2" s="653"/>
      <c r="E2" s="653"/>
      <c r="F2" s="653"/>
      <c r="G2" s="653"/>
      <c r="H2" s="653"/>
      <c r="I2" s="653"/>
      <c r="J2" s="130"/>
    </row>
    <row r="3" spans="2:10" s="109" customFormat="1" ht="17.25" customHeight="1">
      <c r="B3" s="132"/>
      <c r="C3" s="383"/>
      <c r="D3" s="248"/>
      <c r="E3" s="248"/>
      <c r="F3" s="248"/>
      <c r="G3" s="257"/>
      <c r="H3" s="248"/>
      <c r="I3" s="255" t="s">
        <v>248</v>
      </c>
    </row>
    <row r="4" spans="2:10" s="109" customFormat="1" ht="17.25" customHeight="1">
      <c r="B4" s="128" t="str">
        <f>CONCATENATE(机构基本情况!B3,机构基本情况!C3)</f>
        <v>注册名称</v>
      </c>
      <c r="C4" s="384"/>
      <c r="D4" s="249"/>
      <c r="E4" s="249" t="str">
        <f>CONCATENATE(报表目录!B5,报表目录!D5)</f>
        <v>会计期间：</v>
      </c>
      <c r="F4" s="254"/>
      <c r="G4" s="248"/>
      <c r="H4" s="248"/>
      <c r="I4" s="256" t="str">
        <f>CONCATENATE(报表目录!B6,报表目录!D6)</f>
        <v>货币单位：</v>
      </c>
    </row>
    <row r="5" spans="2:10" s="115" customFormat="1" ht="17.25" customHeight="1">
      <c r="B5" s="656" t="s">
        <v>249</v>
      </c>
      <c r="C5" s="657" t="s">
        <v>144</v>
      </c>
      <c r="D5" s="654" t="s">
        <v>128</v>
      </c>
      <c r="E5" s="654"/>
      <c r="F5" s="654"/>
      <c r="G5" s="655" t="s">
        <v>129</v>
      </c>
      <c r="H5" s="655"/>
      <c r="I5" s="655"/>
    </row>
    <row r="6" spans="2:10" s="115" customFormat="1" ht="17.25" customHeight="1">
      <c r="B6" s="656"/>
      <c r="C6" s="657"/>
      <c r="D6" s="465" t="s">
        <v>250</v>
      </c>
      <c r="E6" s="465" t="s">
        <v>251</v>
      </c>
      <c r="F6" s="465" t="s">
        <v>252</v>
      </c>
      <c r="G6" s="465" t="s">
        <v>250</v>
      </c>
      <c r="H6" s="465" t="s">
        <v>251</v>
      </c>
      <c r="I6" s="465" t="s">
        <v>252</v>
      </c>
    </row>
    <row r="7" spans="2:10" s="109" customFormat="1" ht="17.25" customHeight="1">
      <c r="B7" s="418" t="s">
        <v>253</v>
      </c>
      <c r="C7" s="419"/>
      <c r="D7" s="250"/>
      <c r="E7" s="250"/>
      <c r="F7" s="515"/>
      <c r="G7" s="250"/>
      <c r="H7" s="250"/>
      <c r="I7" s="515"/>
    </row>
    <row r="8" spans="2:10" s="109" customFormat="1" ht="17.25" customHeight="1">
      <c r="B8" s="418" t="s">
        <v>133</v>
      </c>
      <c r="C8" s="419">
        <v>1</v>
      </c>
      <c r="D8" s="250"/>
      <c r="E8" s="258"/>
      <c r="F8" s="515">
        <f t="shared" ref="F8:F14" si="0">SUM(D8,E8)</f>
        <v>0</v>
      </c>
      <c r="G8" s="250"/>
      <c r="H8" s="250"/>
      <c r="I8" s="515">
        <f t="shared" ref="I8:I14" si="1">SUM(G8,H8)</f>
        <v>0</v>
      </c>
    </row>
    <row r="9" spans="2:10" s="109" customFormat="1" ht="17.25" customHeight="1">
      <c r="B9" s="420" t="s">
        <v>559</v>
      </c>
      <c r="C9" s="391">
        <v>2</v>
      </c>
      <c r="D9" s="251"/>
      <c r="E9" s="251"/>
      <c r="F9" s="515">
        <f t="shared" si="0"/>
        <v>0</v>
      </c>
      <c r="G9" s="251"/>
      <c r="H9" s="251"/>
      <c r="I9" s="515">
        <f t="shared" si="1"/>
        <v>0</v>
      </c>
    </row>
    <row r="10" spans="2:10" s="109" customFormat="1" ht="17.25" customHeight="1">
      <c r="B10" s="418" t="s">
        <v>254</v>
      </c>
      <c r="C10" s="419">
        <v>3</v>
      </c>
      <c r="D10" s="250"/>
      <c r="E10" s="250"/>
      <c r="F10" s="515">
        <f t="shared" si="0"/>
        <v>0</v>
      </c>
      <c r="G10" s="250"/>
      <c r="H10" s="250"/>
      <c r="I10" s="515">
        <f t="shared" si="1"/>
        <v>0</v>
      </c>
    </row>
    <row r="11" spans="2:10" s="109" customFormat="1" ht="17.25" customHeight="1">
      <c r="B11" s="418" t="s">
        <v>255</v>
      </c>
      <c r="C11" s="419">
        <v>4</v>
      </c>
      <c r="D11" s="250"/>
      <c r="E11" s="250"/>
      <c r="F11" s="515">
        <f t="shared" si="0"/>
        <v>0</v>
      </c>
      <c r="G11" s="250"/>
      <c r="H11" s="250"/>
      <c r="I11" s="515">
        <f t="shared" si="1"/>
        <v>0</v>
      </c>
    </row>
    <row r="12" spans="2:10" s="109" customFormat="1" ht="17.25" customHeight="1">
      <c r="B12" s="418" t="s">
        <v>135</v>
      </c>
      <c r="C12" s="419">
        <v>5</v>
      </c>
      <c r="D12" s="250"/>
      <c r="E12" s="250"/>
      <c r="F12" s="515">
        <f t="shared" si="0"/>
        <v>0</v>
      </c>
      <c r="G12" s="250"/>
      <c r="H12" s="250"/>
      <c r="I12" s="515">
        <f t="shared" si="1"/>
        <v>0</v>
      </c>
    </row>
    <row r="13" spans="2:10" s="109" customFormat="1" ht="17.25" customHeight="1">
      <c r="B13" s="418" t="s">
        <v>256</v>
      </c>
      <c r="C13" s="419">
        <v>6</v>
      </c>
      <c r="D13" s="250"/>
      <c r="E13" s="250"/>
      <c r="F13" s="515">
        <f t="shared" si="0"/>
        <v>0</v>
      </c>
      <c r="G13" s="250"/>
      <c r="H13" s="250"/>
      <c r="I13" s="515">
        <f t="shared" si="1"/>
        <v>0</v>
      </c>
    </row>
    <row r="14" spans="2:10" s="109" customFormat="1" ht="17.25" customHeight="1">
      <c r="B14" s="418" t="s">
        <v>257</v>
      </c>
      <c r="C14" s="419">
        <v>7</v>
      </c>
      <c r="D14" s="250"/>
      <c r="E14" s="250"/>
      <c r="F14" s="515">
        <f t="shared" si="0"/>
        <v>0</v>
      </c>
      <c r="G14" s="250"/>
      <c r="H14" s="250"/>
      <c r="I14" s="515">
        <f t="shared" si="1"/>
        <v>0</v>
      </c>
    </row>
    <row r="15" spans="2:10" s="109" customFormat="1" ht="17.25" customHeight="1">
      <c r="B15" s="421" t="s">
        <v>258</v>
      </c>
      <c r="C15" s="419">
        <v>8</v>
      </c>
      <c r="D15" s="515">
        <f t="shared" ref="D15:I15" si="2">SUM(D8:D14)</f>
        <v>0</v>
      </c>
      <c r="E15" s="515">
        <f t="shared" si="2"/>
        <v>0</v>
      </c>
      <c r="F15" s="515">
        <f t="shared" si="2"/>
        <v>0</v>
      </c>
      <c r="G15" s="515">
        <f t="shared" si="2"/>
        <v>0</v>
      </c>
      <c r="H15" s="515">
        <f t="shared" si="2"/>
        <v>0</v>
      </c>
      <c r="I15" s="515">
        <f t="shared" si="2"/>
        <v>0</v>
      </c>
    </row>
    <row r="16" spans="2:10" s="109" customFormat="1" ht="17.25" customHeight="1">
      <c r="B16" s="418" t="s">
        <v>259</v>
      </c>
      <c r="C16" s="419"/>
      <c r="D16" s="250"/>
      <c r="E16" s="250"/>
      <c r="F16" s="515"/>
      <c r="G16" s="250"/>
      <c r="H16" s="250"/>
      <c r="I16" s="515"/>
    </row>
    <row r="17" spans="2:9" s="109" customFormat="1" ht="17.25" customHeight="1">
      <c r="B17" s="418" t="s">
        <v>260</v>
      </c>
      <c r="C17" s="419">
        <v>9</v>
      </c>
      <c r="D17" s="250"/>
      <c r="E17" s="250"/>
      <c r="F17" s="515">
        <f>SUM(D17,E17)</f>
        <v>0</v>
      </c>
      <c r="G17" s="250"/>
      <c r="H17" s="250"/>
      <c r="I17" s="515">
        <f>SUM(G17,H17)</f>
        <v>0</v>
      </c>
    </row>
    <row r="18" spans="2:9" s="109" customFormat="1" ht="17.25" customHeight="1">
      <c r="B18" s="418" t="s">
        <v>261</v>
      </c>
      <c r="C18" s="419">
        <v>10</v>
      </c>
      <c r="D18" s="250"/>
      <c r="E18" s="250"/>
      <c r="F18" s="515">
        <f>SUM(D18,E18)</f>
        <v>0</v>
      </c>
      <c r="G18" s="250"/>
      <c r="H18" s="250"/>
      <c r="I18" s="515">
        <f>SUM(G18,H18)</f>
        <v>0</v>
      </c>
    </row>
    <row r="19" spans="2:9" s="109" customFormat="1" ht="17.25" customHeight="1">
      <c r="B19" s="418" t="s">
        <v>262</v>
      </c>
      <c r="C19" s="419">
        <v>11</v>
      </c>
      <c r="D19" s="250"/>
      <c r="E19" s="250"/>
      <c r="F19" s="515">
        <f>SUM(D19,E19)</f>
        <v>0</v>
      </c>
      <c r="G19" s="250"/>
      <c r="H19" s="250"/>
      <c r="I19" s="515">
        <f>SUM(G19,H19)</f>
        <v>0</v>
      </c>
    </row>
    <row r="20" spans="2:9" s="109" customFormat="1" ht="17.25" customHeight="1">
      <c r="B20" s="418" t="s">
        <v>263</v>
      </c>
      <c r="C20" s="419">
        <v>12</v>
      </c>
      <c r="D20" s="250"/>
      <c r="E20" s="250"/>
      <c r="F20" s="515">
        <f>SUM(D20,E20)</f>
        <v>0</v>
      </c>
      <c r="G20" s="250"/>
      <c r="H20" s="250"/>
      <c r="I20" s="515">
        <f>SUM(G20,H20)</f>
        <v>0</v>
      </c>
    </row>
    <row r="21" spans="2:9" s="109" customFormat="1" ht="17.25" customHeight="1">
      <c r="B21" s="421" t="s">
        <v>264</v>
      </c>
      <c r="C21" s="419">
        <v>13</v>
      </c>
      <c r="D21" s="515">
        <f t="shared" ref="D21:I21" si="3">SUM(D17:D20)</f>
        <v>0</v>
      </c>
      <c r="E21" s="515">
        <f t="shared" si="3"/>
        <v>0</v>
      </c>
      <c r="F21" s="515">
        <f t="shared" si="3"/>
        <v>0</v>
      </c>
      <c r="G21" s="515">
        <f t="shared" si="3"/>
        <v>0</v>
      </c>
      <c r="H21" s="515">
        <f t="shared" si="3"/>
        <v>0</v>
      </c>
      <c r="I21" s="515">
        <f t="shared" si="3"/>
        <v>0</v>
      </c>
    </row>
    <row r="22" spans="2:9" s="109" customFormat="1" ht="24">
      <c r="B22" s="418" t="s">
        <v>265</v>
      </c>
      <c r="C22" s="419">
        <v>14</v>
      </c>
      <c r="D22" s="250"/>
      <c r="E22" s="250"/>
      <c r="F22" s="515">
        <f>SUM(D22,E22)</f>
        <v>0</v>
      </c>
      <c r="G22" s="250"/>
      <c r="H22" s="250"/>
      <c r="I22" s="515">
        <f>SUM(G22,H22)</f>
        <v>0</v>
      </c>
    </row>
    <row r="23" spans="2:9" s="109" customFormat="1" ht="24">
      <c r="B23" s="418" t="s">
        <v>266</v>
      </c>
      <c r="C23" s="419">
        <v>15</v>
      </c>
      <c r="D23" s="515">
        <f>SUM((D15-D21),D22)</f>
        <v>0</v>
      </c>
      <c r="E23" s="515">
        <f>SUM((E15-E21),E22)</f>
        <v>0</v>
      </c>
      <c r="F23" s="515">
        <f>SUM(D23,E23)</f>
        <v>0</v>
      </c>
      <c r="G23" s="515">
        <f>SUM((G15-G21),G22)</f>
        <v>0</v>
      </c>
      <c r="H23" s="515">
        <f>SUM((H15-H21),H22)</f>
        <v>0</v>
      </c>
      <c r="I23" s="515">
        <f>SUM(G23,H23)</f>
        <v>0</v>
      </c>
    </row>
    <row r="24" spans="2:9" s="117" customFormat="1" ht="16.5" customHeight="1">
      <c r="B24" s="117" t="str">
        <f>'00关键财务指标'!$B$18</f>
        <v>报表编制人：</v>
      </c>
      <c r="C24" s="385"/>
      <c r="D24" s="252"/>
      <c r="E24" s="252" t="str">
        <f>'00关键财务指标'!$E$18</f>
        <v>财务负责人：</v>
      </c>
      <c r="F24" s="252"/>
      <c r="G24" s="252"/>
      <c r="H24" s="252" t="str">
        <f>'00关键财务指标'!$H$18</f>
        <v>机构负责人：</v>
      </c>
      <c r="I24" s="252"/>
    </row>
    <row r="25" spans="2:9" s="109" customFormat="1" ht="17.25" customHeight="1">
      <c r="C25" s="375"/>
      <c r="D25" s="253"/>
      <c r="E25" s="253"/>
      <c r="F25" s="253"/>
      <c r="G25" s="253"/>
      <c r="H25" s="253"/>
      <c r="I25" s="253"/>
    </row>
    <row r="26" spans="2:9" s="109" customFormat="1" ht="17.25" customHeight="1">
      <c r="C26" s="375"/>
      <c r="D26" s="253"/>
      <c r="E26" s="253"/>
      <c r="F26" s="253"/>
      <c r="G26" s="253"/>
      <c r="H26" s="253"/>
      <c r="I26" s="253"/>
    </row>
    <row r="27" spans="2:9" s="109" customFormat="1" ht="17.25" customHeight="1">
      <c r="C27" s="375"/>
      <c r="D27" s="253"/>
      <c r="E27" s="253"/>
      <c r="F27" s="253"/>
      <c r="G27" s="253"/>
      <c r="H27" s="253"/>
      <c r="I27" s="253"/>
    </row>
    <row r="28" spans="2:9" s="109" customFormat="1" ht="17.25" customHeight="1">
      <c r="C28" s="375"/>
      <c r="D28" s="253"/>
      <c r="E28" s="253"/>
      <c r="F28" s="253"/>
      <c r="G28" s="253"/>
      <c r="H28" s="253"/>
      <c r="I28" s="253"/>
    </row>
    <row r="29" spans="2:9" s="109" customFormat="1" ht="17.25" customHeight="1">
      <c r="C29" s="375"/>
      <c r="D29" s="253"/>
      <c r="E29" s="253"/>
      <c r="F29" s="253"/>
      <c r="G29" s="253"/>
      <c r="H29" s="253"/>
      <c r="I29" s="253"/>
    </row>
    <row r="30" spans="2:9" s="109" customFormat="1" ht="17.25" customHeight="1">
      <c r="C30" s="375"/>
      <c r="D30" s="253"/>
      <c r="E30" s="253"/>
      <c r="F30" s="253"/>
      <c r="G30" s="253"/>
      <c r="H30" s="253"/>
      <c r="I30" s="253"/>
    </row>
    <row r="31" spans="2:9" s="109" customFormat="1" ht="17.25" customHeight="1">
      <c r="C31" s="375"/>
      <c r="D31" s="253"/>
      <c r="E31" s="253"/>
      <c r="F31" s="253"/>
      <c r="G31" s="253"/>
      <c r="H31" s="253"/>
      <c r="I31" s="253"/>
    </row>
    <row r="32" spans="2:9" s="109" customFormat="1" ht="17.25" customHeight="1">
      <c r="C32" s="375"/>
      <c r="D32" s="253"/>
      <c r="E32" s="253"/>
      <c r="F32" s="253"/>
      <c r="G32" s="253"/>
      <c r="H32" s="253"/>
      <c r="I32" s="253"/>
    </row>
    <row r="33" spans="3:9" s="109" customFormat="1" ht="17.25" customHeight="1">
      <c r="C33" s="375"/>
      <c r="D33" s="253"/>
      <c r="E33" s="253"/>
      <c r="F33" s="253"/>
      <c r="G33" s="253"/>
      <c r="H33" s="253"/>
      <c r="I33" s="253"/>
    </row>
    <row r="34" spans="3:9" s="109" customFormat="1" ht="17.25" customHeight="1">
      <c r="C34" s="375"/>
      <c r="D34" s="253"/>
      <c r="E34" s="253"/>
      <c r="F34" s="253"/>
      <c r="G34" s="253"/>
      <c r="H34" s="253"/>
      <c r="I34" s="253"/>
    </row>
    <row r="35" spans="3:9" s="109" customFormat="1" ht="17.25" customHeight="1">
      <c r="C35" s="375"/>
      <c r="D35" s="253"/>
      <c r="E35" s="253"/>
      <c r="F35" s="253"/>
      <c r="G35" s="253"/>
      <c r="H35" s="253"/>
      <c r="I35" s="253"/>
    </row>
    <row r="36" spans="3:9" s="109" customFormat="1" ht="17.25" customHeight="1">
      <c r="C36" s="375"/>
      <c r="D36" s="253"/>
      <c r="E36" s="253"/>
      <c r="F36" s="253"/>
      <c r="G36" s="253"/>
      <c r="H36" s="253"/>
      <c r="I36" s="253"/>
    </row>
    <row r="37" spans="3:9" s="109" customFormat="1" ht="17.25" customHeight="1">
      <c r="C37" s="375"/>
      <c r="D37" s="253"/>
      <c r="E37" s="253"/>
      <c r="F37" s="253"/>
      <c r="G37" s="253"/>
      <c r="H37" s="253"/>
      <c r="I37" s="253"/>
    </row>
    <row r="38" spans="3:9" s="109" customFormat="1" ht="17.25" customHeight="1">
      <c r="C38" s="375"/>
      <c r="D38" s="253"/>
      <c r="E38" s="253"/>
      <c r="F38" s="253"/>
      <c r="G38" s="253"/>
      <c r="H38" s="253"/>
      <c r="I38" s="253"/>
    </row>
    <row r="39" spans="3:9" s="109" customFormat="1" ht="17.25" customHeight="1">
      <c r="C39" s="375"/>
      <c r="D39" s="253"/>
      <c r="E39" s="253"/>
      <c r="F39" s="253"/>
      <c r="G39" s="253"/>
      <c r="H39" s="253"/>
      <c r="I39" s="253"/>
    </row>
    <row r="40" spans="3:9" s="109" customFormat="1" ht="17.25" customHeight="1">
      <c r="C40" s="375"/>
      <c r="D40" s="253"/>
      <c r="E40" s="253"/>
      <c r="F40" s="253"/>
      <c r="G40" s="253"/>
      <c r="H40" s="253"/>
      <c r="I40" s="253"/>
    </row>
    <row r="41" spans="3:9" s="109" customFormat="1" ht="17.25" customHeight="1">
      <c r="C41" s="375"/>
      <c r="D41" s="253"/>
      <c r="E41" s="253"/>
      <c r="F41" s="253"/>
      <c r="G41" s="253"/>
      <c r="H41" s="253"/>
      <c r="I41" s="253"/>
    </row>
    <row r="42" spans="3:9" s="109" customFormat="1" ht="17.25" customHeight="1">
      <c r="C42" s="375"/>
      <c r="D42" s="253"/>
      <c r="E42" s="253"/>
      <c r="F42" s="253"/>
      <c r="G42" s="253"/>
      <c r="H42" s="253"/>
      <c r="I42" s="253"/>
    </row>
    <row r="43" spans="3:9" s="109" customFormat="1" ht="17.25" customHeight="1">
      <c r="C43" s="375"/>
      <c r="D43" s="253"/>
      <c r="E43" s="253"/>
      <c r="F43" s="253"/>
      <c r="G43" s="253"/>
      <c r="H43" s="253"/>
      <c r="I43" s="253"/>
    </row>
    <row r="44" spans="3:9" s="109" customFormat="1" ht="17.25" customHeight="1">
      <c r="C44" s="375"/>
      <c r="D44" s="253"/>
      <c r="E44" s="253"/>
      <c r="F44" s="253"/>
      <c r="G44" s="253"/>
      <c r="H44" s="253"/>
      <c r="I44" s="253"/>
    </row>
    <row r="45" spans="3:9" s="109" customFormat="1" ht="17.25" customHeight="1">
      <c r="C45" s="375"/>
      <c r="D45" s="253"/>
      <c r="E45" s="253"/>
      <c r="F45" s="253"/>
      <c r="G45" s="253"/>
      <c r="H45" s="253"/>
      <c r="I45" s="253"/>
    </row>
    <row r="46" spans="3:9" s="109" customFormat="1" ht="17.25" customHeight="1">
      <c r="C46" s="375"/>
      <c r="D46" s="253"/>
      <c r="E46" s="253"/>
      <c r="F46" s="253"/>
      <c r="G46" s="253"/>
      <c r="H46" s="253"/>
      <c r="I46" s="253"/>
    </row>
    <row r="47" spans="3:9" s="109" customFormat="1" ht="17.25" customHeight="1">
      <c r="C47" s="375"/>
      <c r="D47" s="253"/>
      <c r="E47" s="253"/>
      <c r="F47" s="253"/>
      <c r="G47" s="253"/>
      <c r="H47" s="253"/>
      <c r="I47" s="253"/>
    </row>
    <row r="48" spans="3:9" s="109" customFormat="1" ht="17.25" customHeight="1">
      <c r="C48" s="375"/>
      <c r="D48" s="253"/>
      <c r="E48" s="253"/>
      <c r="F48" s="253"/>
      <c r="G48" s="253"/>
      <c r="H48" s="253"/>
      <c r="I48" s="253"/>
    </row>
    <row r="49" spans="3:9" s="109" customFormat="1" ht="17.25" customHeight="1">
      <c r="C49" s="375"/>
      <c r="D49" s="253"/>
      <c r="E49" s="253"/>
      <c r="F49" s="253"/>
      <c r="G49" s="253"/>
      <c r="H49" s="253"/>
      <c r="I49" s="253"/>
    </row>
    <row r="50" spans="3:9" s="109" customFormat="1" ht="17.25" customHeight="1">
      <c r="C50" s="375"/>
      <c r="D50" s="253"/>
      <c r="E50" s="253"/>
      <c r="F50" s="253"/>
      <c r="G50" s="253"/>
      <c r="H50" s="253"/>
      <c r="I50" s="253"/>
    </row>
    <row r="51" spans="3:9" s="109" customFormat="1" ht="17.25" customHeight="1">
      <c r="C51" s="375"/>
      <c r="D51" s="253"/>
      <c r="E51" s="253"/>
      <c r="F51" s="253"/>
      <c r="G51" s="253"/>
      <c r="H51" s="253"/>
      <c r="I51" s="253"/>
    </row>
    <row r="52" spans="3:9" s="109" customFormat="1" ht="17.25" customHeight="1">
      <c r="C52" s="375"/>
      <c r="D52" s="253"/>
      <c r="E52" s="253"/>
      <c r="F52" s="253"/>
      <c r="G52" s="253"/>
      <c r="H52" s="253"/>
      <c r="I52" s="253"/>
    </row>
  </sheetData>
  <sheetProtection password="C979" sheet="1" objects="1" scenarios="1" formatCells="0" formatColumns="0" formatRows="0"/>
  <mergeCells count="5">
    <mergeCell ref="B2:I2"/>
    <mergeCell ref="D5:F5"/>
    <mergeCell ref="G5:I5"/>
    <mergeCell ref="B5:B6"/>
    <mergeCell ref="C5:C6"/>
  </mergeCells>
  <phoneticPr fontId="36" type="noConversion"/>
  <pageMargins left="0.74803149606299213" right="0.6692913385826772" top="0.98425196850393704" bottom="0.98425196850393704" header="0.51181102362204722" footer="0.51181102362204722"/>
  <pageSetup paperSize="9" scale="78" firstPageNumber="4294963191" orientation="portrait" r:id="rId1"/>
  <headerFooter alignWithMargins="0"/>
  <ignoredErrors>
    <ignoredError sqref="F21 I21 F23" formula="1"/>
    <ignoredError sqref="B24:H24" unlockedFormula="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pageSetUpPr fitToPage="1"/>
  </sheetPr>
  <dimension ref="B2:J29"/>
  <sheetViews>
    <sheetView zoomScaleNormal="100" zoomScaleSheetLayoutView="100" workbookViewId="0">
      <pane xSplit="3" ySplit="6" topLeftCell="D7" activePane="bottomRight" state="frozen"/>
      <selection pane="topRight" activeCell="D1" sqref="D1"/>
      <selection pane="bottomLeft" activeCell="A7" sqref="A7"/>
      <selection pane="bottomRight" activeCell="C8" sqref="C8"/>
    </sheetView>
  </sheetViews>
  <sheetFormatPr defaultColWidth="12" defaultRowHeight="14.25"/>
  <cols>
    <col min="1" max="1" width="2" style="87" customWidth="1"/>
    <col min="2" max="2" width="3.5" style="87" customWidth="1"/>
    <col min="3" max="3" width="32.75" style="87" customWidth="1"/>
    <col min="4" max="7" width="11.25" style="272" customWidth="1"/>
    <col min="8" max="10" width="11.125" style="87" customWidth="1"/>
    <col min="11" max="16384" width="12" style="87"/>
  </cols>
  <sheetData>
    <row r="2" spans="2:10" ht="22.35" customHeight="1">
      <c r="B2" s="658" t="s">
        <v>403</v>
      </c>
      <c r="C2" s="658" t="s">
        <v>267</v>
      </c>
      <c r="D2" s="658" t="s">
        <v>267</v>
      </c>
      <c r="E2" s="658" t="s">
        <v>267</v>
      </c>
      <c r="F2" s="658" t="s">
        <v>267</v>
      </c>
      <c r="G2" s="658" t="s">
        <v>267</v>
      </c>
      <c r="H2" s="90"/>
      <c r="I2" s="90"/>
      <c r="J2" s="90"/>
    </row>
    <row r="3" spans="2:10" ht="22.35" customHeight="1">
      <c r="B3" s="133"/>
      <c r="C3" s="133"/>
      <c r="D3" s="270"/>
      <c r="E3" s="270"/>
      <c r="F3" s="270"/>
      <c r="G3" s="270"/>
      <c r="H3" s="90"/>
      <c r="I3" s="90"/>
      <c r="J3" s="90"/>
    </row>
    <row r="4" spans="2:10" s="17" customFormat="1" ht="17.25" customHeight="1">
      <c r="B4" s="122" t="str">
        <f>CONCATENATE(机构基本情况!B3,机构基本情况!C3)</f>
        <v>注册名称</v>
      </c>
      <c r="C4" s="122"/>
      <c r="D4" s="259"/>
      <c r="E4" s="259" t="str">
        <f>CONCATENATE(报表目录!B5,报表目录!D5)</f>
        <v>会计期间：</v>
      </c>
      <c r="F4" s="466"/>
      <c r="G4" s="264" t="str">
        <f>CONCATENATE(报表目录!B6,报表目录!D6)</f>
        <v>货币单位：</v>
      </c>
    </row>
    <row r="5" spans="2:10" s="88" customFormat="1" ht="19.7" customHeight="1">
      <c r="B5" s="660" t="s">
        <v>268</v>
      </c>
      <c r="C5" s="660" t="s">
        <v>268</v>
      </c>
      <c r="D5" s="659" t="s">
        <v>269</v>
      </c>
      <c r="E5" s="659" t="s">
        <v>269</v>
      </c>
      <c r="F5" s="659" t="s">
        <v>270</v>
      </c>
      <c r="G5" s="659" t="s">
        <v>270</v>
      </c>
      <c r="H5" s="89"/>
      <c r="I5" s="89"/>
      <c r="J5" s="89"/>
    </row>
    <row r="6" spans="2:10" s="88" customFormat="1" ht="19.7" customHeight="1">
      <c r="B6" s="660" t="s">
        <v>268</v>
      </c>
      <c r="C6" s="660" t="s">
        <v>268</v>
      </c>
      <c r="D6" s="457" t="s">
        <v>271</v>
      </c>
      <c r="E6" s="457" t="s">
        <v>423</v>
      </c>
      <c r="F6" s="457" t="s">
        <v>271</v>
      </c>
      <c r="G6" s="457" t="s">
        <v>423</v>
      </c>
      <c r="H6" s="89"/>
      <c r="I6" s="89"/>
      <c r="J6" s="89"/>
    </row>
    <row r="7" spans="2:10" s="88" customFormat="1" ht="19.7" customHeight="1">
      <c r="B7" s="414" t="s">
        <v>272</v>
      </c>
      <c r="C7" s="414" t="s">
        <v>273</v>
      </c>
      <c r="D7" s="267"/>
      <c r="E7" s="267"/>
      <c r="F7" s="267"/>
      <c r="G7" s="267"/>
      <c r="H7" s="89"/>
      <c r="I7" s="89"/>
      <c r="J7" s="89"/>
    </row>
    <row r="8" spans="2:10" s="88" customFormat="1" ht="19.7" customHeight="1">
      <c r="B8" s="414"/>
      <c r="C8" s="414" t="s">
        <v>274</v>
      </c>
      <c r="D8" s="267"/>
      <c r="E8" s="267"/>
      <c r="F8" s="267"/>
      <c r="G8" s="267"/>
      <c r="H8" s="89"/>
      <c r="I8" s="89"/>
      <c r="J8" s="89"/>
    </row>
    <row r="9" spans="2:10" s="88" customFormat="1" ht="19.7" customHeight="1">
      <c r="B9" s="414"/>
      <c r="C9" s="414" t="s">
        <v>275</v>
      </c>
      <c r="D9" s="267"/>
      <c r="E9" s="267"/>
      <c r="F9" s="267"/>
      <c r="G9" s="267"/>
      <c r="H9" s="89"/>
      <c r="I9" s="89"/>
      <c r="J9" s="89"/>
    </row>
    <row r="10" spans="2:10" s="88" customFormat="1" ht="19.7" customHeight="1">
      <c r="B10" s="414"/>
      <c r="C10" s="414" t="s">
        <v>276</v>
      </c>
      <c r="D10" s="267"/>
      <c r="E10" s="267"/>
      <c r="F10" s="267"/>
      <c r="G10" s="267"/>
      <c r="H10" s="89"/>
      <c r="I10" s="89"/>
      <c r="J10" s="89"/>
    </row>
    <row r="11" spans="2:10" s="88" customFormat="1" ht="19.7" customHeight="1">
      <c r="B11" s="414"/>
      <c r="C11" s="414" t="s">
        <v>277</v>
      </c>
      <c r="D11" s="267"/>
      <c r="E11" s="267"/>
      <c r="F11" s="267"/>
      <c r="G11" s="267"/>
      <c r="H11" s="89"/>
      <c r="I11" s="89"/>
      <c r="J11" s="89"/>
    </row>
    <row r="12" spans="2:10" s="88" customFormat="1" ht="19.7" customHeight="1">
      <c r="B12" s="414"/>
      <c r="C12" s="414" t="s">
        <v>278</v>
      </c>
      <c r="D12" s="267"/>
      <c r="E12" s="267"/>
      <c r="F12" s="267"/>
      <c r="G12" s="267"/>
      <c r="H12" s="89"/>
      <c r="I12" s="89"/>
      <c r="J12" s="89"/>
    </row>
    <row r="13" spans="2:10" s="88" customFormat="1" ht="19.7" customHeight="1">
      <c r="B13" s="414"/>
      <c r="C13" s="414" t="s">
        <v>279</v>
      </c>
      <c r="D13" s="267"/>
      <c r="E13" s="267"/>
      <c r="F13" s="267"/>
      <c r="G13" s="267"/>
      <c r="H13" s="89"/>
      <c r="I13" s="89"/>
      <c r="J13" s="89"/>
    </row>
    <row r="14" spans="2:10" s="88" customFormat="1" ht="19.7" customHeight="1">
      <c r="B14" s="414"/>
      <c r="C14" s="414" t="s">
        <v>280</v>
      </c>
      <c r="D14" s="267"/>
      <c r="E14" s="267"/>
      <c r="F14" s="267"/>
      <c r="G14" s="267"/>
      <c r="H14" s="89"/>
      <c r="I14" s="89"/>
      <c r="J14" s="89"/>
    </row>
    <row r="15" spans="2:10" s="88" customFormat="1" ht="19.7" customHeight="1">
      <c r="B15" s="414"/>
      <c r="C15" s="414" t="s">
        <v>281</v>
      </c>
      <c r="D15" s="267"/>
      <c r="E15" s="267"/>
      <c r="F15" s="267"/>
      <c r="G15" s="267"/>
      <c r="H15" s="89"/>
      <c r="I15" s="89"/>
      <c r="J15" s="89"/>
    </row>
    <row r="16" spans="2:10" s="88" customFormat="1" ht="19.7" customHeight="1">
      <c r="B16" s="414"/>
      <c r="C16" s="414" t="s">
        <v>282</v>
      </c>
      <c r="D16" s="267"/>
      <c r="E16" s="267"/>
      <c r="F16" s="267"/>
      <c r="G16" s="267"/>
      <c r="H16" s="89"/>
      <c r="I16" s="89"/>
      <c r="J16" s="89"/>
    </row>
    <row r="17" spans="2:10" s="88" customFormat="1" ht="19.7" customHeight="1">
      <c r="B17" s="414"/>
      <c r="C17" s="414" t="s">
        <v>283</v>
      </c>
      <c r="D17" s="267"/>
      <c r="E17" s="267"/>
      <c r="F17" s="267"/>
      <c r="G17" s="267"/>
      <c r="H17" s="89"/>
      <c r="I17" s="89"/>
      <c r="J17" s="89"/>
    </row>
    <row r="18" spans="2:10" s="88" customFormat="1" ht="19.7" customHeight="1">
      <c r="B18" s="414"/>
      <c r="C18" s="414" t="s">
        <v>284</v>
      </c>
      <c r="D18" s="267"/>
      <c r="E18" s="267"/>
      <c r="F18" s="267"/>
      <c r="G18" s="267"/>
      <c r="H18" s="89"/>
      <c r="I18" s="89"/>
      <c r="J18" s="89"/>
    </row>
    <row r="19" spans="2:10" s="88" customFormat="1" ht="19.7" customHeight="1">
      <c r="B19" s="414" t="s">
        <v>285</v>
      </c>
      <c r="C19" s="414" t="s">
        <v>286</v>
      </c>
      <c r="D19" s="267"/>
      <c r="E19" s="267"/>
      <c r="F19" s="267"/>
      <c r="G19" s="267"/>
      <c r="H19" s="89"/>
      <c r="I19" s="89"/>
      <c r="J19" s="89"/>
    </row>
    <row r="20" spans="2:10" s="88" customFormat="1" ht="19.7" customHeight="1">
      <c r="B20" s="414"/>
      <c r="C20" s="414" t="s">
        <v>287</v>
      </c>
      <c r="D20" s="267"/>
      <c r="E20" s="267"/>
      <c r="F20" s="267"/>
      <c r="G20" s="267"/>
      <c r="H20" s="89"/>
      <c r="I20" s="89"/>
      <c r="J20" s="89"/>
    </row>
    <row r="21" spans="2:10" s="88" customFormat="1" ht="19.7" customHeight="1">
      <c r="B21" s="414"/>
      <c r="C21" s="414" t="s">
        <v>288</v>
      </c>
      <c r="D21" s="267"/>
      <c r="E21" s="267"/>
      <c r="F21" s="267"/>
      <c r="G21" s="267"/>
      <c r="H21" s="89"/>
      <c r="I21" s="89"/>
      <c r="J21" s="89"/>
    </row>
    <row r="22" spans="2:10" s="88" customFormat="1" ht="19.7" customHeight="1">
      <c r="B22" s="414"/>
      <c r="C22" s="414" t="s">
        <v>289</v>
      </c>
      <c r="D22" s="267"/>
      <c r="E22" s="267"/>
      <c r="F22" s="267"/>
      <c r="G22" s="267"/>
      <c r="H22" s="89"/>
      <c r="I22" s="89"/>
      <c r="J22" s="89"/>
    </row>
    <row r="23" spans="2:10" s="88" customFormat="1" ht="19.7" customHeight="1">
      <c r="B23" s="414" t="s">
        <v>290</v>
      </c>
      <c r="C23" s="414" t="s">
        <v>291</v>
      </c>
      <c r="D23" s="267"/>
      <c r="E23" s="267"/>
      <c r="F23" s="267"/>
      <c r="G23" s="267"/>
      <c r="H23" s="89"/>
      <c r="I23" s="89"/>
      <c r="J23" s="89"/>
    </row>
    <row r="24" spans="2:10" s="88" customFormat="1" ht="19.7" customHeight="1">
      <c r="B24" s="414"/>
      <c r="C24" s="414" t="s">
        <v>292</v>
      </c>
      <c r="D24" s="267"/>
      <c r="E24" s="267"/>
      <c r="F24" s="267"/>
      <c r="G24" s="267"/>
      <c r="H24" s="89"/>
      <c r="I24" s="89"/>
      <c r="J24" s="89"/>
    </row>
    <row r="25" spans="2:10" s="88" customFormat="1" ht="19.7" customHeight="1">
      <c r="B25" s="414" t="s">
        <v>293</v>
      </c>
      <c r="C25" s="414" t="s">
        <v>294</v>
      </c>
      <c r="D25" s="267"/>
      <c r="E25" s="267"/>
      <c r="F25" s="267"/>
      <c r="G25" s="267"/>
      <c r="H25" s="89"/>
      <c r="I25" s="89"/>
      <c r="J25" s="89"/>
    </row>
    <row r="26" spans="2:10" s="48" customFormat="1" ht="16.5" customHeight="1">
      <c r="B26" s="453" t="str">
        <f>'00关键财务指标'!$B$18</f>
        <v>报表编制人：</v>
      </c>
      <c r="C26" s="452"/>
      <c r="D26" s="467" t="str">
        <f>'00关键财务指标'!$E$18</f>
        <v>财务负责人：</v>
      </c>
      <c r="E26" s="453"/>
      <c r="F26" s="467" t="str">
        <f>'00关键财务指标'!$H$18</f>
        <v>机构负责人：</v>
      </c>
      <c r="G26" s="468" t="s">
        <v>493</v>
      </c>
      <c r="H26" s="117"/>
    </row>
    <row r="27" spans="2:10" ht="16.149999999999999" customHeight="1">
      <c r="B27" s="90"/>
      <c r="C27" s="90"/>
      <c r="D27" s="271"/>
      <c r="E27" s="271"/>
      <c r="F27" s="271"/>
      <c r="G27" s="271"/>
      <c r="H27" s="90"/>
      <c r="I27" s="90"/>
      <c r="J27" s="90"/>
    </row>
    <row r="28" spans="2:10" ht="16.149999999999999" customHeight="1">
      <c r="B28" s="90"/>
      <c r="C28" s="90"/>
      <c r="D28" s="271"/>
      <c r="E28" s="271"/>
      <c r="F28" s="271"/>
      <c r="G28" s="271"/>
      <c r="H28" s="90"/>
      <c r="I28" s="90"/>
      <c r="J28" s="90"/>
    </row>
    <row r="29" spans="2:10" ht="16.149999999999999" customHeight="1">
      <c r="B29" s="90"/>
      <c r="C29" s="90"/>
      <c r="D29" s="271"/>
      <c r="E29" s="271"/>
      <c r="F29" s="271"/>
      <c r="G29" s="271"/>
      <c r="H29" s="90"/>
      <c r="I29" s="90"/>
      <c r="J29" s="90"/>
    </row>
  </sheetData>
  <sheetProtection password="C979" sheet="1" objects="1" scenarios="1" formatCells="0" formatColumns="0" formatRows="0"/>
  <mergeCells count="4">
    <mergeCell ref="B2:G2"/>
    <mergeCell ref="D5:E5"/>
    <mergeCell ref="F5:G5"/>
    <mergeCell ref="B5:C6"/>
  </mergeCells>
  <phoneticPr fontId="36" type="noConversion"/>
  <pageMargins left="0.74791666666666667" right="0.35416666666666669" top="0.81" bottom="0.98402777777777772" header="0.51180555555555551" footer="0.51180555555555551"/>
  <pageSetup paperSize="9" firstPageNumber="4294963191" orientation="portrait" r:id="rId1"/>
  <headerFooter alignWithMargins="0"/>
  <ignoredErrors>
    <ignoredError sqref="B26:D26 F26" unlocked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1"/>
    <pageSetUpPr fitToPage="1"/>
  </sheetPr>
  <dimension ref="B1:H52"/>
  <sheetViews>
    <sheetView view="pageBreakPreview" zoomScaleNormal="100" zoomScaleSheetLayoutView="100" workbookViewId="0">
      <pane xSplit="3" ySplit="5" topLeftCell="D6" activePane="bottomRight" state="frozen"/>
      <selection pane="topRight" activeCell="D1" sqref="D1"/>
      <selection pane="bottomLeft" activeCell="A6" sqref="A6"/>
      <selection pane="bottomRight" activeCell="D7" sqref="D7:D12"/>
    </sheetView>
  </sheetViews>
  <sheetFormatPr defaultRowHeight="14.25"/>
  <cols>
    <col min="1" max="1" width="3.125" style="120" customWidth="1"/>
    <col min="2" max="2" width="42" style="120" customWidth="1"/>
    <col min="3" max="3" width="4.75" style="392" customWidth="1"/>
    <col min="4" max="5" width="14.875" style="263" customWidth="1"/>
    <col min="6" max="6" width="9" style="120" bestFit="1"/>
    <col min="7" max="16384" width="9" style="120"/>
  </cols>
  <sheetData>
    <row r="1" spans="2:8" ht="6" customHeight="1"/>
    <row r="2" spans="2:8" s="131" customFormat="1" ht="30" customHeight="1">
      <c r="B2" s="653" t="s">
        <v>295</v>
      </c>
      <c r="C2" s="653"/>
      <c r="D2" s="653"/>
      <c r="E2" s="653"/>
      <c r="F2" s="134"/>
      <c r="G2" s="134"/>
      <c r="H2" s="134"/>
    </row>
    <row r="3" spans="2:8" s="109" customFormat="1" ht="20.100000000000001" customHeight="1">
      <c r="B3" s="132"/>
      <c r="C3" s="383"/>
      <c r="D3" s="248"/>
      <c r="E3" s="255" t="s">
        <v>296</v>
      </c>
      <c r="F3" s="115"/>
    </row>
    <row r="4" spans="2:8" s="109" customFormat="1" ht="19.5" customHeight="1">
      <c r="B4" s="128" t="str">
        <f>CONCATENATE(机构基本情况!B3,机构基本情况!C3)</f>
        <v>注册名称</v>
      </c>
      <c r="C4" s="397" t="str">
        <f>CONCATENATE(报表目录!B5,报表目录!D5)</f>
        <v>会计期间：</v>
      </c>
      <c r="D4" s="248"/>
      <c r="E4" s="273" t="str">
        <f>CONCATENATE(报表目录!B6,报表目录!D6)</f>
        <v>货币单位：</v>
      </c>
    </row>
    <row r="5" spans="2:8" s="109" customFormat="1" ht="18" customHeight="1">
      <c r="B5" s="422" t="s">
        <v>297</v>
      </c>
      <c r="C5" s="423" t="s">
        <v>419</v>
      </c>
      <c r="D5" s="274" t="s">
        <v>128</v>
      </c>
      <c r="E5" s="274" t="s">
        <v>129</v>
      </c>
    </row>
    <row r="6" spans="2:8" s="109" customFormat="1" ht="18" customHeight="1">
      <c r="B6" s="123" t="s">
        <v>298</v>
      </c>
      <c r="C6" s="391"/>
      <c r="D6" s="260"/>
      <c r="E6" s="260"/>
    </row>
    <row r="7" spans="2:8" s="109" customFormat="1" ht="18" customHeight="1">
      <c r="B7" s="424" t="s">
        <v>299</v>
      </c>
      <c r="C7" s="391">
        <v>1</v>
      </c>
      <c r="D7" s="260"/>
      <c r="E7" s="260"/>
    </row>
    <row r="8" spans="2:8" s="109" customFormat="1" ht="18" customHeight="1">
      <c r="B8" s="424" t="s">
        <v>300</v>
      </c>
      <c r="C8" s="391">
        <v>2</v>
      </c>
      <c r="D8" s="260"/>
      <c r="E8" s="260"/>
    </row>
    <row r="9" spans="2:8" s="109" customFormat="1" ht="18" customHeight="1">
      <c r="B9" s="424" t="s">
        <v>301</v>
      </c>
      <c r="C9" s="391">
        <v>3</v>
      </c>
      <c r="D9" s="260"/>
      <c r="E9" s="260"/>
    </row>
    <row r="10" spans="2:8" s="109" customFormat="1" ht="18" customHeight="1">
      <c r="B10" s="424" t="s">
        <v>302</v>
      </c>
      <c r="C10" s="391">
        <v>4</v>
      </c>
      <c r="D10" s="260"/>
      <c r="E10" s="260"/>
    </row>
    <row r="11" spans="2:8" s="109" customFormat="1" ht="18" customHeight="1">
      <c r="B11" s="424" t="s">
        <v>303</v>
      </c>
      <c r="C11" s="391">
        <v>5</v>
      </c>
      <c r="D11" s="260"/>
      <c r="E11" s="260"/>
    </row>
    <row r="12" spans="2:8" s="109" customFormat="1" ht="18" customHeight="1">
      <c r="B12" s="424" t="s">
        <v>304</v>
      </c>
      <c r="C12" s="391">
        <v>8</v>
      </c>
      <c r="D12" s="260"/>
      <c r="E12" s="260"/>
    </row>
    <row r="13" spans="2:8" s="109" customFormat="1" ht="18" customHeight="1">
      <c r="B13" s="424" t="s">
        <v>305</v>
      </c>
      <c r="C13" s="391">
        <v>13</v>
      </c>
      <c r="D13" s="261">
        <f>SUM(D7:D12)</f>
        <v>0</v>
      </c>
      <c r="E13" s="261">
        <f>SUM(E7:E12)</f>
        <v>0</v>
      </c>
    </row>
    <row r="14" spans="2:8" s="109" customFormat="1" ht="18" customHeight="1">
      <c r="B14" s="424" t="s">
        <v>306</v>
      </c>
      <c r="C14" s="391">
        <v>14</v>
      </c>
      <c r="D14" s="260"/>
      <c r="E14" s="260"/>
    </row>
    <row r="15" spans="2:8" s="109" customFormat="1" ht="18" customHeight="1">
      <c r="B15" s="424" t="s">
        <v>307</v>
      </c>
      <c r="C15" s="391">
        <v>15</v>
      </c>
      <c r="D15" s="275"/>
      <c r="E15" s="260"/>
    </row>
    <row r="16" spans="2:8" s="109" customFormat="1" ht="18" customHeight="1">
      <c r="B16" s="424" t="s">
        <v>308</v>
      </c>
      <c r="C16" s="391">
        <v>16</v>
      </c>
      <c r="D16" s="260"/>
      <c r="E16" s="260"/>
    </row>
    <row r="17" spans="2:5" s="109" customFormat="1" ht="18" customHeight="1">
      <c r="B17" s="424" t="s">
        <v>309</v>
      </c>
      <c r="C17" s="391">
        <v>19</v>
      </c>
      <c r="D17" s="260"/>
      <c r="E17" s="260"/>
    </row>
    <row r="18" spans="2:5" s="109" customFormat="1" ht="18" customHeight="1">
      <c r="B18" s="424" t="s">
        <v>310</v>
      </c>
      <c r="C18" s="391">
        <v>23</v>
      </c>
      <c r="D18" s="261">
        <f>SUM(D14:D17)</f>
        <v>0</v>
      </c>
      <c r="E18" s="261">
        <f>SUM(E14:E17)</f>
        <v>0</v>
      </c>
    </row>
    <row r="19" spans="2:5" s="109" customFormat="1" ht="18" customHeight="1">
      <c r="B19" s="424" t="s">
        <v>407</v>
      </c>
      <c r="C19" s="391">
        <v>24</v>
      </c>
      <c r="D19" s="261">
        <f>D13-D18</f>
        <v>0</v>
      </c>
      <c r="E19" s="261">
        <f>E13-E18</f>
        <v>0</v>
      </c>
    </row>
    <row r="20" spans="2:5" s="109" customFormat="1" ht="18" customHeight="1">
      <c r="B20" s="123" t="s">
        <v>311</v>
      </c>
      <c r="C20" s="391"/>
      <c r="D20" s="260"/>
      <c r="E20" s="260"/>
    </row>
    <row r="21" spans="2:5" s="109" customFormat="1" ht="18" customHeight="1">
      <c r="B21" s="424" t="s">
        <v>312</v>
      </c>
      <c r="C21" s="391">
        <v>25</v>
      </c>
      <c r="D21" s="260"/>
      <c r="E21" s="260"/>
    </row>
    <row r="22" spans="2:5" s="109" customFormat="1" ht="18" customHeight="1">
      <c r="B22" s="424" t="s">
        <v>313</v>
      </c>
      <c r="C22" s="391">
        <v>26</v>
      </c>
      <c r="D22" s="260"/>
      <c r="E22" s="260"/>
    </row>
    <row r="23" spans="2:5" s="109" customFormat="1" ht="18" customHeight="1">
      <c r="B23" s="424" t="s">
        <v>314</v>
      </c>
      <c r="C23" s="391">
        <v>27</v>
      </c>
      <c r="D23" s="260"/>
      <c r="E23" s="260"/>
    </row>
    <row r="24" spans="2:5" s="109" customFormat="1" ht="18" customHeight="1">
      <c r="B24" s="424" t="s">
        <v>315</v>
      </c>
      <c r="C24" s="391">
        <v>30</v>
      </c>
      <c r="D24" s="260"/>
      <c r="E24" s="260"/>
    </row>
    <row r="25" spans="2:5" s="109" customFormat="1" ht="18" customHeight="1">
      <c r="B25" s="424" t="s">
        <v>316</v>
      </c>
      <c r="C25" s="391">
        <v>34</v>
      </c>
      <c r="D25" s="261">
        <f>SUM(D21:D24)</f>
        <v>0</v>
      </c>
      <c r="E25" s="261">
        <f>SUM(E21:E24)</f>
        <v>0</v>
      </c>
    </row>
    <row r="26" spans="2:5" s="109" customFormat="1" ht="18" customHeight="1">
      <c r="B26" s="424" t="s">
        <v>317</v>
      </c>
      <c r="C26" s="391">
        <v>35</v>
      </c>
      <c r="D26" s="260"/>
      <c r="E26" s="260"/>
    </row>
    <row r="27" spans="2:5" s="109" customFormat="1" ht="18" customHeight="1">
      <c r="B27" s="424" t="s">
        <v>318</v>
      </c>
      <c r="C27" s="391">
        <v>36</v>
      </c>
      <c r="D27" s="260"/>
      <c r="E27" s="260"/>
    </row>
    <row r="28" spans="2:5" s="109" customFormat="1" ht="18" customHeight="1">
      <c r="B28" s="424" t="s">
        <v>319</v>
      </c>
      <c r="C28" s="391">
        <v>39</v>
      </c>
      <c r="D28" s="260"/>
      <c r="E28" s="260"/>
    </row>
    <row r="29" spans="2:5" s="109" customFormat="1" ht="18" customHeight="1">
      <c r="B29" s="424" t="s">
        <v>320</v>
      </c>
      <c r="C29" s="391">
        <v>43</v>
      </c>
      <c r="D29" s="261">
        <f>SUM(D26:D28)</f>
        <v>0</v>
      </c>
      <c r="E29" s="261">
        <f>SUM(E26:E28)</f>
        <v>0</v>
      </c>
    </row>
    <row r="30" spans="2:5" s="109" customFormat="1" ht="18" customHeight="1">
      <c r="B30" s="424" t="s">
        <v>321</v>
      </c>
      <c r="C30" s="391">
        <v>44</v>
      </c>
      <c r="D30" s="261">
        <f>D25-D29</f>
        <v>0</v>
      </c>
      <c r="E30" s="261">
        <f>E25-E29</f>
        <v>0</v>
      </c>
    </row>
    <row r="31" spans="2:5" s="109" customFormat="1" ht="18" customHeight="1">
      <c r="B31" s="123" t="s">
        <v>322</v>
      </c>
      <c r="C31" s="391"/>
      <c r="D31" s="260"/>
      <c r="E31" s="260"/>
    </row>
    <row r="32" spans="2:5" s="109" customFormat="1" ht="18" customHeight="1">
      <c r="B32" s="424" t="s">
        <v>323</v>
      </c>
      <c r="C32" s="391">
        <v>45</v>
      </c>
      <c r="D32" s="260"/>
      <c r="E32" s="260"/>
    </row>
    <row r="33" spans="2:5" s="109" customFormat="1" ht="18" customHeight="1">
      <c r="B33" s="424" t="s">
        <v>324</v>
      </c>
      <c r="C33" s="391">
        <v>48</v>
      </c>
      <c r="D33" s="260"/>
      <c r="E33" s="260"/>
    </row>
    <row r="34" spans="2:5" s="109" customFormat="1" ht="18" customHeight="1">
      <c r="B34" s="424" t="s">
        <v>325</v>
      </c>
      <c r="C34" s="391">
        <v>50</v>
      </c>
      <c r="D34" s="261">
        <f>SUM(D32:D33)</f>
        <v>0</v>
      </c>
      <c r="E34" s="261">
        <f>SUM(E32:E33)</f>
        <v>0</v>
      </c>
    </row>
    <row r="35" spans="2:5" s="109" customFormat="1" ht="18" customHeight="1">
      <c r="B35" s="424" t="s">
        <v>326</v>
      </c>
      <c r="C35" s="391">
        <v>51</v>
      </c>
      <c r="D35" s="260"/>
      <c r="E35" s="260"/>
    </row>
    <row r="36" spans="2:5" s="109" customFormat="1" ht="18" customHeight="1">
      <c r="B36" s="424" t="s">
        <v>327</v>
      </c>
      <c r="C36" s="391">
        <v>52</v>
      </c>
      <c r="D36" s="260"/>
      <c r="E36" s="260"/>
    </row>
    <row r="37" spans="2:5" s="109" customFormat="1" ht="18" customHeight="1">
      <c r="B37" s="424" t="s">
        <v>328</v>
      </c>
      <c r="C37" s="391">
        <v>55</v>
      </c>
      <c r="D37" s="260"/>
      <c r="E37" s="260"/>
    </row>
    <row r="38" spans="2:5" s="109" customFormat="1" ht="18" customHeight="1">
      <c r="B38" s="424" t="s">
        <v>320</v>
      </c>
      <c r="C38" s="391">
        <v>58</v>
      </c>
      <c r="D38" s="261">
        <f>SUM(D35:D37)</f>
        <v>0</v>
      </c>
      <c r="E38" s="261">
        <f>SUM(E35:E37)</f>
        <v>0</v>
      </c>
    </row>
    <row r="39" spans="2:5" s="109" customFormat="1" ht="18" customHeight="1">
      <c r="B39" s="424" t="s">
        <v>329</v>
      </c>
      <c r="C39" s="391">
        <v>59</v>
      </c>
      <c r="D39" s="261">
        <f>D34-D38</f>
        <v>0</v>
      </c>
      <c r="E39" s="261">
        <f>E34-E38</f>
        <v>0</v>
      </c>
    </row>
    <row r="40" spans="2:5" s="109" customFormat="1" ht="18" customHeight="1">
      <c r="B40" s="123" t="s">
        <v>330</v>
      </c>
      <c r="C40" s="391">
        <v>60</v>
      </c>
      <c r="D40" s="260"/>
      <c r="E40" s="260"/>
    </row>
    <row r="41" spans="2:5" s="109" customFormat="1" ht="18" customHeight="1">
      <c r="B41" s="123" t="s">
        <v>331</v>
      </c>
      <c r="C41" s="391">
        <v>61</v>
      </c>
      <c r="D41" s="261">
        <f>SUM(D19,D30,D39,D40)</f>
        <v>0</v>
      </c>
      <c r="E41" s="261">
        <f>SUM(E19,E30,E39,E40)</f>
        <v>0</v>
      </c>
    </row>
    <row r="42" spans="2:5" s="117" customFormat="1" ht="16.5" customHeight="1">
      <c r="B42" s="117" t="str">
        <f>'00关键财务指标'!$B$18</f>
        <v>报表编制人：</v>
      </c>
      <c r="C42" s="385"/>
      <c r="D42" s="252" t="str">
        <f>'00关键财务指标'!$E$18</f>
        <v>财务负责人：</v>
      </c>
      <c r="E42" s="252" t="str">
        <f>'00关键财务指标'!$H$18</f>
        <v>机构负责人：</v>
      </c>
    </row>
    <row r="43" spans="2:5" s="117" customFormat="1" ht="12">
      <c r="C43" s="385"/>
      <c r="D43" s="252"/>
      <c r="E43" s="252"/>
    </row>
    <row r="44" spans="2:5" s="117" customFormat="1" ht="12">
      <c r="C44" s="385"/>
      <c r="D44" s="252"/>
      <c r="E44" s="252"/>
    </row>
    <row r="45" spans="2:5" s="117" customFormat="1" ht="12">
      <c r="C45" s="385"/>
      <c r="D45" s="252"/>
      <c r="E45" s="252"/>
    </row>
    <row r="46" spans="2:5" s="117" customFormat="1" ht="12">
      <c r="C46" s="385"/>
      <c r="D46" s="252"/>
      <c r="E46" s="252"/>
    </row>
    <row r="47" spans="2:5" s="117" customFormat="1" ht="12">
      <c r="C47" s="385"/>
      <c r="D47" s="252"/>
      <c r="E47" s="252"/>
    </row>
    <row r="48" spans="2:5" s="117" customFormat="1" ht="12">
      <c r="C48" s="385"/>
      <c r="D48" s="252"/>
      <c r="E48" s="252"/>
    </row>
    <row r="49" spans="3:5" s="117" customFormat="1" ht="12">
      <c r="C49" s="385"/>
      <c r="D49" s="252"/>
      <c r="E49" s="252"/>
    </row>
    <row r="50" spans="3:5" s="117" customFormat="1" ht="12">
      <c r="C50" s="385"/>
      <c r="D50" s="252"/>
      <c r="E50" s="252"/>
    </row>
    <row r="51" spans="3:5" s="117" customFormat="1" ht="12">
      <c r="C51" s="385"/>
      <c r="D51" s="252"/>
      <c r="E51" s="252"/>
    </row>
    <row r="52" spans="3:5" s="117" customFormat="1" ht="12">
      <c r="C52" s="385"/>
      <c r="D52" s="252"/>
      <c r="E52" s="252"/>
    </row>
  </sheetData>
  <sheetProtection password="C979" sheet="1" objects="1" scenarios="1" formatCells="0" formatColumns="0" formatRows="0"/>
  <mergeCells count="1">
    <mergeCell ref="B2:E2"/>
  </mergeCells>
  <phoneticPr fontId="36" type="noConversion"/>
  <printOptions horizontalCentered="1"/>
  <pageMargins left="0.56000000000000005" right="0.53" top="0.6692913385826772" bottom="0.47244094488188981" header="0.51181102362204722" footer="0.19685039370078741"/>
  <pageSetup paperSize="9" scale="95" firstPageNumber="4294963191" orientation="portrait" r:id="rId1"/>
  <headerFooter alignWithMargins="0"/>
  <ignoredErrors>
    <ignoredError sqref="D29:E30 D34:E36 B42 D13:E13 D25:E25 D18:E19 D41:E42 D38:E39 E37" unlockedFormula="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pageSetUpPr fitToPage="1"/>
  </sheetPr>
  <dimension ref="A2:I53"/>
  <sheetViews>
    <sheetView tabSelected="1" view="pageBreakPreview" zoomScaleNormal="100" zoomScaleSheetLayoutView="100" workbookViewId="0">
      <pane ySplit="5" topLeftCell="A6" activePane="bottomLeft" state="frozen"/>
      <selection pane="bottomLeft" activeCell="E10" sqref="E10"/>
    </sheetView>
  </sheetViews>
  <sheetFormatPr defaultRowHeight="14.25"/>
  <cols>
    <col min="1" max="1" width="2.75" style="97" customWidth="1"/>
    <col min="2" max="2" width="5.75" style="364" customWidth="1"/>
    <col min="3" max="3" width="18.75" style="364" customWidth="1"/>
    <col min="4" max="9" width="12.5" style="97" customWidth="1"/>
    <col min="10" max="256" width="9" style="97"/>
    <col min="257" max="257" width="2.75" style="97" customWidth="1"/>
    <col min="258" max="258" width="5.75" style="97" customWidth="1"/>
    <col min="259" max="259" width="18.75" style="97" customWidth="1"/>
    <col min="260" max="265" width="12.5" style="97" customWidth="1"/>
    <col min="266" max="512" width="9" style="97"/>
    <col min="513" max="513" width="2.75" style="97" customWidth="1"/>
    <col min="514" max="514" width="5.75" style="97" customWidth="1"/>
    <col min="515" max="515" width="18.75" style="97" customWidth="1"/>
    <col min="516" max="521" width="12.5" style="97" customWidth="1"/>
    <col min="522" max="768" width="9" style="97"/>
    <col min="769" max="769" width="2.75" style="97" customWidth="1"/>
    <col min="770" max="770" width="5.75" style="97" customWidth="1"/>
    <col min="771" max="771" width="18.75" style="97" customWidth="1"/>
    <col min="772" max="777" width="12.5" style="97" customWidth="1"/>
    <col min="778" max="1024" width="9" style="97"/>
    <col min="1025" max="1025" width="2.75" style="97" customWidth="1"/>
    <col min="1026" max="1026" width="5.75" style="97" customWidth="1"/>
    <col min="1027" max="1027" width="18.75" style="97" customWidth="1"/>
    <col min="1028" max="1033" width="12.5" style="97" customWidth="1"/>
    <col min="1034" max="1280" width="9" style="97"/>
    <col min="1281" max="1281" width="2.75" style="97" customWidth="1"/>
    <col min="1282" max="1282" width="5.75" style="97" customWidth="1"/>
    <col min="1283" max="1283" width="18.75" style="97" customWidth="1"/>
    <col min="1284" max="1289" width="12.5" style="97" customWidth="1"/>
    <col min="1290" max="1536" width="9" style="97"/>
    <col min="1537" max="1537" width="2.75" style="97" customWidth="1"/>
    <col min="1538" max="1538" width="5.75" style="97" customWidth="1"/>
    <col min="1539" max="1539" width="18.75" style="97" customWidth="1"/>
    <col min="1540" max="1545" width="12.5" style="97" customWidth="1"/>
    <col min="1546" max="1792" width="9" style="97"/>
    <col min="1793" max="1793" width="2.75" style="97" customWidth="1"/>
    <col min="1794" max="1794" width="5.75" style="97" customWidth="1"/>
    <col min="1795" max="1795" width="18.75" style="97" customWidth="1"/>
    <col min="1796" max="1801" width="12.5" style="97" customWidth="1"/>
    <col min="1802" max="2048" width="9" style="97"/>
    <col min="2049" max="2049" width="2.75" style="97" customWidth="1"/>
    <col min="2050" max="2050" width="5.75" style="97" customWidth="1"/>
    <col min="2051" max="2051" width="18.75" style="97" customWidth="1"/>
    <col min="2052" max="2057" width="12.5" style="97" customWidth="1"/>
    <col min="2058" max="2304" width="9" style="97"/>
    <col min="2305" max="2305" width="2.75" style="97" customWidth="1"/>
    <col min="2306" max="2306" width="5.75" style="97" customWidth="1"/>
    <col min="2307" max="2307" width="18.75" style="97" customWidth="1"/>
    <col min="2308" max="2313" width="12.5" style="97" customWidth="1"/>
    <col min="2314" max="2560" width="9" style="97"/>
    <col min="2561" max="2561" width="2.75" style="97" customWidth="1"/>
    <col min="2562" max="2562" width="5.75" style="97" customWidth="1"/>
    <col min="2563" max="2563" width="18.75" style="97" customWidth="1"/>
    <col min="2564" max="2569" width="12.5" style="97" customWidth="1"/>
    <col min="2570" max="2816" width="9" style="97"/>
    <col min="2817" max="2817" width="2.75" style="97" customWidth="1"/>
    <col min="2818" max="2818" width="5.75" style="97" customWidth="1"/>
    <col min="2819" max="2819" width="18.75" style="97" customWidth="1"/>
    <col min="2820" max="2825" width="12.5" style="97" customWidth="1"/>
    <col min="2826" max="3072" width="9" style="97"/>
    <col min="3073" max="3073" width="2.75" style="97" customWidth="1"/>
    <col min="3074" max="3074" width="5.75" style="97" customWidth="1"/>
    <col min="3075" max="3075" width="18.75" style="97" customWidth="1"/>
    <col min="3076" max="3081" width="12.5" style="97" customWidth="1"/>
    <col min="3082" max="3328" width="9" style="97"/>
    <col min="3329" max="3329" width="2.75" style="97" customWidth="1"/>
    <col min="3330" max="3330" width="5.75" style="97" customWidth="1"/>
    <col min="3331" max="3331" width="18.75" style="97" customWidth="1"/>
    <col min="3332" max="3337" width="12.5" style="97" customWidth="1"/>
    <col min="3338" max="3584" width="9" style="97"/>
    <col min="3585" max="3585" width="2.75" style="97" customWidth="1"/>
    <col min="3586" max="3586" width="5.75" style="97" customWidth="1"/>
    <col min="3587" max="3587" width="18.75" style="97" customWidth="1"/>
    <col min="3588" max="3593" width="12.5" style="97" customWidth="1"/>
    <col min="3594" max="3840" width="9" style="97"/>
    <col min="3841" max="3841" width="2.75" style="97" customWidth="1"/>
    <col min="3842" max="3842" width="5.75" style="97" customWidth="1"/>
    <col min="3843" max="3843" width="18.75" style="97" customWidth="1"/>
    <col min="3844" max="3849" width="12.5" style="97" customWidth="1"/>
    <col min="3850" max="4096" width="9" style="97"/>
    <col min="4097" max="4097" width="2.75" style="97" customWidth="1"/>
    <col min="4098" max="4098" width="5.75" style="97" customWidth="1"/>
    <col min="4099" max="4099" width="18.75" style="97" customWidth="1"/>
    <col min="4100" max="4105" width="12.5" style="97" customWidth="1"/>
    <col min="4106" max="4352" width="9" style="97"/>
    <col min="4353" max="4353" width="2.75" style="97" customWidth="1"/>
    <col min="4354" max="4354" width="5.75" style="97" customWidth="1"/>
    <col min="4355" max="4355" width="18.75" style="97" customWidth="1"/>
    <col min="4356" max="4361" width="12.5" style="97" customWidth="1"/>
    <col min="4362" max="4608" width="9" style="97"/>
    <col min="4609" max="4609" width="2.75" style="97" customWidth="1"/>
    <col min="4610" max="4610" width="5.75" style="97" customWidth="1"/>
    <col min="4611" max="4611" width="18.75" style="97" customWidth="1"/>
    <col min="4612" max="4617" width="12.5" style="97" customWidth="1"/>
    <col min="4618" max="4864" width="9" style="97"/>
    <col min="4865" max="4865" width="2.75" style="97" customWidth="1"/>
    <col min="4866" max="4866" width="5.75" style="97" customWidth="1"/>
    <col min="4867" max="4867" width="18.75" style="97" customWidth="1"/>
    <col min="4868" max="4873" width="12.5" style="97" customWidth="1"/>
    <col min="4874" max="5120" width="9" style="97"/>
    <col min="5121" max="5121" width="2.75" style="97" customWidth="1"/>
    <col min="5122" max="5122" width="5.75" style="97" customWidth="1"/>
    <col min="5123" max="5123" width="18.75" style="97" customWidth="1"/>
    <col min="5124" max="5129" width="12.5" style="97" customWidth="1"/>
    <col min="5130" max="5376" width="9" style="97"/>
    <col min="5377" max="5377" width="2.75" style="97" customWidth="1"/>
    <col min="5378" max="5378" width="5.75" style="97" customWidth="1"/>
    <col min="5379" max="5379" width="18.75" style="97" customWidth="1"/>
    <col min="5380" max="5385" width="12.5" style="97" customWidth="1"/>
    <col min="5386" max="5632" width="9" style="97"/>
    <col min="5633" max="5633" width="2.75" style="97" customWidth="1"/>
    <col min="5634" max="5634" width="5.75" style="97" customWidth="1"/>
    <col min="5635" max="5635" width="18.75" style="97" customWidth="1"/>
    <col min="5636" max="5641" width="12.5" style="97" customWidth="1"/>
    <col min="5642" max="5888" width="9" style="97"/>
    <col min="5889" max="5889" width="2.75" style="97" customWidth="1"/>
    <col min="5890" max="5890" width="5.75" style="97" customWidth="1"/>
    <col min="5891" max="5891" width="18.75" style="97" customWidth="1"/>
    <col min="5892" max="5897" width="12.5" style="97" customWidth="1"/>
    <col min="5898" max="6144" width="9" style="97"/>
    <col min="6145" max="6145" width="2.75" style="97" customWidth="1"/>
    <col min="6146" max="6146" width="5.75" style="97" customWidth="1"/>
    <col min="6147" max="6147" width="18.75" style="97" customWidth="1"/>
    <col min="6148" max="6153" width="12.5" style="97" customWidth="1"/>
    <col min="6154" max="6400" width="9" style="97"/>
    <col min="6401" max="6401" width="2.75" style="97" customWidth="1"/>
    <col min="6402" max="6402" width="5.75" style="97" customWidth="1"/>
    <col min="6403" max="6403" width="18.75" style="97" customWidth="1"/>
    <col min="6404" max="6409" width="12.5" style="97" customWidth="1"/>
    <col min="6410" max="6656" width="9" style="97"/>
    <col min="6657" max="6657" width="2.75" style="97" customWidth="1"/>
    <col min="6658" max="6658" width="5.75" style="97" customWidth="1"/>
    <col min="6659" max="6659" width="18.75" style="97" customWidth="1"/>
    <col min="6660" max="6665" width="12.5" style="97" customWidth="1"/>
    <col min="6666" max="6912" width="9" style="97"/>
    <col min="6913" max="6913" width="2.75" style="97" customWidth="1"/>
    <col min="6914" max="6914" width="5.75" style="97" customWidth="1"/>
    <col min="6915" max="6915" width="18.75" style="97" customWidth="1"/>
    <col min="6916" max="6921" width="12.5" style="97" customWidth="1"/>
    <col min="6922" max="7168" width="9" style="97"/>
    <col min="7169" max="7169" width="2.75" style="97" customWidth="1"/>
    <col min="7170" max="7170" width="5.75" style="97" customWidth="1"/>
    <col min="7171" max="7171" width="18.75" style="97" customWidth="1"/>
    <col min="7172" max="7177" width="12.5" style="97" customWidth="1"/>
    <col min="7178" max="7424" width="9" style="97"/>
    <col min="7425" max="7425" width="2.75" style="97" customWidth="1"/>
    <col min="7426" max="7426" width="5.75" style="97" customWidth="1"/>
    <col min="7427" max="7427" width="18.75" style="97" customWidth="1"/>
    <col min="7428" max="7433" width="12.5" style="97" customWidth="1"/>
    <col min="7434" max="7680" width="9" style="97"/>
    <col min="7681" max="7681" width="2.75" style="97" customWidth="1"/>
    <col min="7682" max="7682" width="5.75" style="97" customWidth="1"/>
    <col min="7683" max="7683" width="18.75" style="97" customWidth="1"/>
    <col min="7684" max="7689" width="12.5" style="97" customWidth="1"/>
    <col min="7690" max="7936" width="9" style="97"/>
    <col min="7937" max="7937" width="2.75" style="97" customWidth="1"/>
    <col min="7938" max="7938" width="5.75" style="97" customWidth="1"/>
    <col min="7939" max="7939" width="18.75" style="97" customWidth="1"/>
    <col min="7940" max="7945" width="12.5" style="97" customWidth="1"/>
    <col min="7946" max="8192" width="9" style="97"/>
    <col min="8193" max="8193" width="2.75" style="97" customWidth="1"/>
    <col min="8194" max="8194" width="5.75" style="97" customWidth="1"/>
    <col min="8195" max="8195" width="18.75" style="97" customWidth="1"/>
    <col min="8196" max="8201" width="12.5" style="97" customWidth="1"/>
    <col min="8202" max="8448" width="9" style="97"/>
    <col min="8449" max="8449" width="2.75" style="97" customWidth="1"/>
    <col min="8450" max="8450" width="5.75" style="97" customWidth="1"/>
    <col min="8451" max="8451" width="18.75" style="97" customWidth="1"/>
    <col min="8452" max="8457" width="12.5" style="97" customWidth="1"/>
    <col min="8458" max="8704" width="9" style="97"/>
    <col min="8705" max="8705" width="2.75" style="97" customWidth="1"/>
    <col min="8706" max="8706" width="5.75" style="97" customWidth="1"/>
    <col min="8707" max="8707" width="18.75" style="97" customWidth="1"/>
    <col min="8708" max="8713" width="12.5" style="97" customWidth="1"/>
    <col min="8714" max="8960" width="9" style="97"/>
    <col min="8961" max="8961" width="2.75" style="97" customWidth="1"/>
    <col min="8962" max="8962" width="5.75" style="97" customWidth="1"/>
    <col min="8963" max="8963" width="18.75" style="97" customWidth="1"/>
    <col min="8964" max="8969" width="12.5" style="97" customWidth="1"/>
    <col min="8970" max="9216" width="9" style="97"/>
    <col min="9217" max="9217" width="2.75" style="97" customWidth="1"/>
    <col min="9218" max="9218" width="5.75" style="97" customWidth="1"/>
    <col min="9219" max="9219" width="18.75" style="97" customWidth="1"/>
    <col min="9220" max="9225" width="12.5" style="97" customWidth="1"/>
    <col min="9226" max="9472" width="9" style="97"/>
    <col min="9473" max="9473" width="2.75" style="97" customWidth="1"/>
    <col min="9474" max="9474" width="5.75" style="97" customWidth="1"/>
    <col min="9475" max="9475" width="18.75" style="97" customWidth="1"/>
    <col min="9476" max="9481" width="12.5" style="97" customWidth="1"/>
    <col min="9482" max="9728" width="9" style="97"/>
    <col min="9729" max="9729" width="2.75" style="97" customWidth="1"/>
    <col min="9730" max="9730" width="5.75" style="97" customWidth="1"/>
    <col min="9731" max="9731" width="18.75" style="97" customWidth="1"/>
    <col min="9732" max="9737" width="12.5" style="97" customWidth="1"/>
    <col min="9738" max="9984" width="9" style="97"/>
    <col min="9985" max="9985" width="2.75" style="97" customWidth="1"/>
    <col min="9986" max="9986" width="5.75" style="97" customWidth="1"/>
    <col min="9987" max="9987" width="18.75" style="97" customWidth="1"/>
    <col min="9988" max="9993" width="12.5" style="97" customWidth="1"/>
    <col min="9994" max="10240" width="9" style="97"/>
    <col min="10241" max="10241" width="2.75" style="97" customWidth="1"/>
    <col min="10242" max="10242" width="5.75" style="97" customWidth="1"/>
    <col min="10243" max="10243" width="18.75" style="97" customWidth="1"/>
    <col min="10244" max="10249" width="12.5" style="97" customWidth="1"/>
    <col min="10250" max="10496" width="9" style="97"/>
    <col min="10497" max="10497" width="2.75" style="97" customWidth="1"/>
    <col min="10498" max="10498" width="5.75" style="97" customWidth="1"/>
    <col min="10499" max="10499" width="18.75" style="97" customWidth="1"/>
    <col min="10500" max="10505" width="12.5" style="97" customWidth="1"/>
    <col min="10506" max="10752" width="9" style="97"/>
    <col min="10753" max="10753" width="2.75" style="97" customWidth="1"/>
    <col min="10754" max="10754" width="5.75" style="97" customWidth="1"/>
    <col min="10755" max="10755" width="18.75" style="97" customWidth="1"/>
    <col min="10756" max="10761" width="12.5" style="97" customWidth="1"/>
    <col min="10762" max="11008" width="9" style="97"/>
    <col min="11009" max="11009" width="2.75" style="97" customWidth="1"/>
    <col min="11010" max="11010" width="5.75" style="97" customWidth="1"/>
    <col min="11011" max="11011" width="18.75" style="97" customWidth="1"/>
    <col min="11012" max="11017" width="12.5" style="97" customWidth="1"/>
    <col min="11018" max="11264" width="9" style="97"/>
    <col min="11265" max="11265" width="2.75" style="97" customWidth="1"/>
    <col min="11266" max="11266" width="5.75" style="97" customWidth="1"/>
    <col min="11267" max="11267" width="18.75" style="97" customWidth="1"/>
    <col min="11268" max="11273" width="12.5" style="97" customWidth="1"/>
    <col min="11274" max="11520" width="9" style="97"/>
    <col min="11521" max="11521" width="2.75" style="97" customWidth="1"/>
    <col min="11522" max="11522" width="5.75" style="97" customWidth="1"/>
    <col min="11523" max="11523" width="18.75" style="97" customWidth="1"/>
    <col min="11524" max="11529" width="12.5" style="97" customWidth="1"/>
    <col min="11530" max="11776" width="9" style="97"/>
    <col min="11777" max="11777" width="2.75" style="97" customWidth="1"/>
    <col min="11778" max="11778" width="5.75" style="97" customWidth="1"/>
    <col min="11779" max="11779" width="18.75" style="97" customWidth="1"/>
    <col min="11780" max="11785" width="12.5" style="97" customWidth="1"/>
    <col min="11786" max="12032" width="9" style="97"/>
    <col min="12033" max="12033" width="2.75" style="97" customWidth="1"/>
    <col min="12034" max="12034" width="5.75" style="97" customWidth="1"/>
    <col min="12035" max="12035" width="18.75" style="97" customWidth="1"/>
    <col min="12036" max="12041" width="12.5" style="97" customWidth="1"/>
    <col min="12042" max="12288" width="9" style="97"/>
    <col min="12289" max="12289" width="2.75" style="97" customWidth="1"/>
    <col min="12290" max="12290" width="5.75" style="97" customWidth="1"/>
    <col min="12291" max="12291" width="18.75" style="97" customWidth="1"/>
    <col min="12292" max="12297" width="12.5" style="97" customWidth="1"/>
    <col min="12298" max="12544" width="9" style="97"/>
    <col min="12545" max="12545" width="2.75" style="97" customWidth="1"/>
    <col min="12546" max="12546" width="5.75" style="97" customWidth="1"/>
    <col min="12547" max="12547" width="18.75" style="97" customWidth="1"/>
    <col min="12548" max="12553" width="12.5" style="97" customWidth="1"/>
    <col min="12554" max="12800" width="9" style="97"/>
    <col min="12801" max="12801" width="2.75" style="97" customWidth="1"/>
    <col min="12802" max="12802" width="5.75" style="97" customWidth="1"/>
    <col min="12803" max="12803" width="18.75" style="97" customWidth="1"/>
    <col min="12804" max="12809" width="12.5" style="97" customWidth="1"/>
    <col min="12810" max="13056" width="9" style="97"/>
    <col min="13057" max="13057" width="2.75" style="97" customWidth="1"/>
    <col min="13058" max="13058" width="5.75" style="97" customWidth="1"/>
    <col min="13059" max="13059" width="18.75" style="97" customWidth="1"/>
    <col min="13060" max="13065" width="12.5" style="97" customWidth="1"/>
    <col min="13066" max="13312" width="9" style="97"/>
    <col min="13313" max="13313" width="2.75" style="97" customWidth="1"/>
    <col min="13314" max="13314" width="5.75" style="97" customWidth="1"/>
    <col min="13315" max="13315" width="18.75" style="97" customWidth="1"/>
    <col min="13316" max="13321" width="12.5" style="97" customWidth="1"/>
    <col min="13322" max="13568" width="9" style="97"/>
    <col min="13569" max="13569" width="2.75" style="97" customWidth="1"/>
    <col min="13570" max="13570" width="5.75" style="97" customWidth="1"/>
    <col min="13571" max="13571" width="18.75" style="97" customWidth="1"/>
    <col min="13572" max="13577" width="12.5" style="97" customWidth="1"/>
    <col min="13578" max="13824" width="9" style="97"/>
    <col min="13825" max="13825" width="2.75" style="97" customWidth="1"/>
    <col min="13826" max="13826" width="5.75" style="97" customWidth="1"/>
    <col min="13827" max="13827" width="18.75" style="97" customWidth="1"/>
    <col min="13828" max="13833" width="12.5" style="97" customWidth="1"/>
    <col min="13834" max="14080" width="9" style="97"/>
    <col min="14081" max="14081" width="2.75" style="97" customWidth="1"/>
    <col min="14082" max="14082" width="5.75" style="97" customWidth="1"/>
    <col min="14083" max="14083" width="18.75" style="97" customWidth="1"/>
    <col min="14084" max="14089" width="12.5" style="97" customWidth="1"/>
    <col min="14090" max="14336" width="9" style="97"/>
    <col min="14337" max="14337" width="2.75" style="97" customWidth="1"/>
    <col min="14338" max="14338" width="5.75" style="97" customWidth="1"/>
    <col min="14339" max="14339" width="18.75" style="97" customWidth="1"/>
    <col min="14340" max="14345" width="12.5" style="97" customWidth="1"/>
    <col min="14346" max="14592" width="9" style="97"/>
    <col min="14593" max="14593" width="2.75" style="97" customWidth="1"/>
    <col min="14594" max="14594" width="5.75" style="97" customWidth="1"/>
    <col min="14595" max="14595" width="18.75" style="97" customWidth="1"/>
    <col min="14596" max="14601" width="12.5" style="97" customWidth="1"/>
    <col min="14602" max="14848" width="9" style="97"/>
    <col min="14849" max="14849" width="2.75" style="97" customWidth="1"/>
    <col min="14850" max="14850" width="5.75" style="97" customWidth="1"/>
    <col min="14851" max="14851" width="18.75" style="97" customWidth="1"/>
    <col min="14852" max="14857" width="12.5" style="97" customWidth="1"/>
    <col min="14858" max="15104" width="9" style="97"/>
    <col min="15105" max="15105" width="2.75" style="97" customWidth="1"/>
    <col min="15106" max="15106" width="5.75" style="97" customWidth="1"/>
    <col min="15107" max="15107" width="18.75" style="97" customWidth="1"/>
    <col min="15108" max="15113" width="12.5" style="97" customWidth="1"/>
    <col min="15114" max="15360" width="9" style="97"/>
    <col min="15361" max="15361" width="2.75" style="97" customWidth="1"/>
    <col min="15362" max="15362" width="5.75" style="97" customWidth="1"/>
    <col min="15363" max="15363" width="18.75" style="97" customWidth="1"/>
    <col min="15364" max="15369" width="12.5" style="97" customWidth="1"/>
    <col min="15370" max="15616" width="9" style="97"/>
    <col min="15617" max="15617" width="2.75" style="97" customWidth="1"/>
    <col min="15618" max="15618" width="5.75" style="97" customWidth="1"/>
    <col min="15619" max="15619" width="18.75" style="97" customWidth="1"/>
    <col min="15620" max="15625" width="12.5" style="97" customWidth="1"/>
    <col min="15626" max="15872" width="9" style="97"/>
    <col min="15873" max="15873" width="2.75" style="97" customWidth="1"/>
    <col min="15874" max="15874" width="5.75" style="97" customWidth="1"/>
    <col min="15875" max="15875" width="18.75" style="97" customWidth="1"/>
    <col min="15876" max="15881" width="12.5" style="97" customWidth="1"/>
    <col min="15882" max="16128" width="9" style="97"/>
    <col min="16129" max="16129" width="2.75" style="97" customWidth="1"/>
    <col min="16130" max="16130" width="5.75" style="97" customWidth="1"/>
    <col min="16131" max="16131" width="18.75" style="97" customWidth="1"/>
    <col min="16132" max="16137" width="12.5" style="97" customWidth="1"/>
    <col min="16138" max="16384" width="9" style="97"/>
  </cols>
  <sheetData>
    <row r="2" spans="2:9" ht="25.5">
      <c r="B2" s="668" t="s">
        <v>332</v>
      </c>
      <c r="C2" s="668"/>
      <c r="D2" s="668"/>
      <c r="E2" s="668"/>
      <c r="F2" s="668"/>
      <c r="G2" s="668"/>
      <c r="H2" s="668"/>
      <c r="I2" s="668"/>
    </row>
    <row r="3" spans="2:9" s="109" customFormat="1" ht="15.75" customHeight="1">
      <c r="B3" s="365" t="str">
        <f>CONCATENATE(机构基本情况!B3,机构基本情况!C3)</f>
        <v>注册名称</v>
      </c>
      <c r="C3" s="365"/>
      <c r="D3" s="132"/>
      <c r="E3" s="132"/>
      <c r="F3" s="318" t="str">
        <f>CONCATENATE(报表目录!B5,报表目录!D5)</f>
        <v>会计期间：</v>
      </c>
      <c r="G3" s="132"/>
      <c r="H3" s="132"/>
      <c r="I3" s="378" t="str">
        <f>CONCATENATE(报表目录!B6,报表目录!D6)</f>
        <v>货币单位：</v>
      </c>
    </row>
    <row r="4" spans="2:9" s="109" customFormat="1" ht="15.75" customHeight="1">
      <c r="B4" s="670" t="s">
        <v>49</v>
      </c>
      <c r="C4" s="670" t="s">
        <v>333</v>
      </c>
      <c r="D4" s="669" t="s">
        <v>128</v>
      </c>
      <c r="E4" s="669"/>
      <c r="F4" s="669"/>
      <c r="G4" s="669" t="s">
        <v>129</v>
      </c>
      <c r="H4" s="669"/>
      <c r="I4" s="669"/>
    </row>
    <row r="5" spans="2:9" s="109" customFormat="1" ht="15.75" customHeight="1">
      <c r="B5" s="670"/>
      <c r="C5" s="670"/>
      <c r="D5" s="430" t="s">
        <v>250</v>
      </c>
      <c r="E5" s="430" t="s">
        <v>251</v>
      </c>
      <c r="F5" s="430" t="s">
        <v>561</v>
      </c>
      <c r="G5" s="430" t="s">
        <v>250</v>
      </c>
      <c r="H5" s="430" t="s">
        <v>251</v>
      </c>
      <c r="I5" s="430" t="s">
        <v>252</v>
      </c>
    </row>
    <row r="6" spans="2:9" s="121" customFormat="1" ht="12">
      <c r="B6" s="531" t="s">
        <v>569</v>
      </c>
      <c r="C6" s="389"/>
      <c r="D6" s="425"/>
      <c r="E6" s="425"/>
      <c r="F6" s="425"/>
      <c r="G6" s="425"/>
      <c r="H6" s="425"/>
      <c r="I6" s="425"/>
    </row>
    <row r="7" spans="2:9" s="109" customFormat="1" ht="12">
      <c r="B7" s="371">
        <v>1.01</v>
      </c>
      <c r="C7" s="387"/>
      <c r="D7" s="380"/>
      <c r="E7" s="381"/>
      <c r="F7" s="381">
        <f t="shared" ref="F7:F48" si="0">SUM(D7:E7)</f>
        <v>0</v>
      </c>
      <c r="G7" s="381"/>
      <c r="H7" s="381"/>
      <c r="I7" s="381">
        <f t="shared" ref="I7:I48" si="1">SUM(G7:H7)</f>
        <v>0</v>
      </c>
    </row>
    <row r="8" spans="2:9" s="109" customFormat="1" ht="12">
      <c r="B8" s="371">
        <v>1.02</v>
      </c>
      <c r="C8" s="387"/>
      <c r="D8" s="380"/>
      <c r="E8" s="379"/>
      <c r="F8" s="381">
        <f t="shared" si="0"/>
        <v>0</v>
      </c>
      <c r="G8" s="381"/>
      <c r="H8" s="381"/>
      <c r="I8" s="381">
        <f t="shared" si="1"/>
        <v>0</v>
      </c>
    </row>
    <row r="9" spans="2:9" s="109" customFormat="1" ht="12">
      <c r="B9" s="371">
        <v>1.03</v>
      </c>
      <c r="C9" s="387"/>
      <c r="D9" s="380"/>
      <c r="E9" s="381"/>
      <c r="F9" s="381">
        <f>SUM(D9:E9)</f>
        <v>0</v>
      </c>
      <c r="G9" s="381"/>
      <c r="H9" s="381"/>
      <c r="I9" s="381">
        <f t="shared" si="1"/>
        <v>0</v>
      </c>
    </row>
    <row r="10" spans="2:9" s="109" customFormat="1" ht="12">
      <c r="B10" s="371" t="s">
        <v>568</v>
      </c>
      <c r="C10" s="387" t="s">
        <v>567</v>
      </c>
      <c r="D10" s="380"/>
      <c r="E10" s="379"/>
      <c r="F10" s="381">
        <f t="shared" si="0"/>
        <v>0</v>
      </c>
      <c r="G10" s="381"/>
      <c r="H10" s="381"/>
      <c r="I10" s="381">
        <f t="shared" si="1"/>
        <v>0</v>
      </c>
    </row>
    <row r="11" spans="2:9" s="121" customFormat="1" ht="12">
      <c r="B11" s="664" t="s">
        <v>334</v>
      </c>
      <c r="C11" s="665"/>
      <c r="D11" s="426">
        <f>SUM(D7:D10)</f>
        <v>0</v>
      </c>
      <c r="E11" s="426">
        <f>SUM(E7:E10)</f>
        <v>0</v>
      </c>
      <c r="F11" s="426">
        <f t="shared" si="0"/>
        <v>0</v>
      </c>
      <c r="G11" s="426">
        <f>SUM(G7:G10)</f>
        <v>0</v>
      </c>
      <c r="H11" s="426">
        <f>SUM(H7:H10)</f>
        <v>0</v>
      </c>
      <c r="I11" s="426">
        <f t="shared" si="1"/>
        <v>0</v>
      </c>
    </row>
    <row r="12" spans="2:9" s="121" customFormat="1" ht="12">
      <c r="B12" s="532" t="s">
        <v>570</v>
      </c>
      <c r="C12" s="469"/>
      <c r="D12" s="425"/>
      <c r="E12" s="425"/>
      <c r="F12" s="426"/>
      <c r="G12" s="425"/>
      <c r="H12" s="425"/>
      <c r="I12" s="426"/>
    </row>
    <row r="13" spans="2:9" s="109" customFormat="1" ht="12">
      <c r="B13" s="371">
        <v>2.0099999999999998</v>
      </c>
      <c r="C13" s="388"/>
      <c r="D13" s="379"/>
      <c r="E13" s="379"/>
      <c r="F13" s="381">
        <f t="shared" si="0"/>
        <v>0</v>
      </c>
      <c r="G13" s="379"/>
      <c r="H13" s="379"/>
      <c r="I13" s="381">
        <f t="shared" si="1"/>
        <v>0</v>
      </c>
    </row>
    <row r="14" spans="2:9" s="109" customFormat="1" ht="12">
      <c r="B14" s="371">
        <v>2.02</v>
      </c>
      <c r="C14" s="388"/>
      <c r="D14" s="379"/>
      <c r="E14" s="379"/>
      <c r="F14" s="381">
        <f t="shared" si="0"/>
        <v>0</v>
      </c>
      <c r="G14" s="379"/>
      <c r="H14" s="379"/>
      <c r="I14" s="381">
        <f t="shared" si="1"/>
        <v>0</v>
      </c>
    </row>
    <row r="15" spans="2:9" s="109" customFormat="1" ht="12">
      <c r="B15" s="371">
        <v>2.0299999999999998</v>
      </c>
      <c r="C15" s="388"/>
      <c r="D15" s="379"/>
      <c r="E15" s="379"/>
      <c r="F15" s="381">
        <f t="shared" si="0"/>
        <v>0</v>
      </c>
      <c r="G15" s="379"/>
      <c r="H15" s="379"/>
      <c r="I15" s="381">
        <f t="shared" si="1"/>
        <v>0</v>
      </c>
    </row>
    <row r="16" spans="2:9" s="109" customFormat="1" ht="12">
      <c r="B16" s="371" t="s">
        <v>534</v>
      </c>
      <c r="C16" s="387" t="s">
        <v>560</v>
      </c>
      <c r="D16" s="381"/>
      <c r="E16" s="381"/>
      <c r="F16" s="381">
        <f t="shared" si="0"/>
        <v>0</v>
      </c>
      <c r="G16" s="381"/>
      <c r="H16" s="381"/>
      <c r="I16" s="381">
        <f t="shared" si="1"/>
        <v>0</v>
      </c>
    </row>
    <row r="17" spans="2:9" s="121" customFormat="1" ht="12">
      <c r="B17" s="664" t="s">
        <v>334</v>
      </c>
      <c r="C17" s="665"/>
      <c r="D17" s="426">
        <f>SUM(D13:D16)</f>
        <v>0</v>
      </c>
      <c r="E17" s="426">
        <f>SUM(E13:E16)</f>
        <v>0</v>
      </c>
      <c r="F17" s="426">
        <f t="shared" si="0"/>
        <v>0</v>
      </c>
      <c r="G17" s="426">
        <f>SUM(G13:G16)</f>
        <v>0</v>
      </c>
      <c r="H17" s="426">
        <f>SUM(H13:H16)</f>
        <v>0</v>
      </c>
      <c r="I17" s="426">
        <f t="shared" si="1"/>
        <v>0</v>
      </c>
    </row>
    <row r="18" spans="2:9" s="121" customFormat="1" ht="12">
      <c r="B18" s="532" t="s">
        <v>571</v>
      </c>
      <c r="C18" s="469"/>
      <c r="D18" s="425"/>
      <c r="E18" s="425"/>
      <c r="F18" s="426"/>
      <c r="G18" s="425"/>
      <c r="H18" s="425"/>
      <c r="I18" s="426"/>
    </row>
    <row r="19" spans="2:9" s="109" customFormat="1" ht="12">
      <c r="B19" s="371">
        <v>3.01</v>
      </c>
      <c r="C19" s="388"/>
      <c r="D19" s="379"/>
      <c r="E19" s="379"/>
      <c r="F19" s="381">
        <f t="shared" si="0"/>
        <v>0</v>
      </c>
      <c r="G19" s="379"/>
      <c r="H19" s="379"/>
      <c r="I19" s="381">
        <f t="shared" si="1"/>
        <v>0</v>
      </c>
    </row>
    <row r="20" spans="2:9" s="109" customFormat="1" ht="12">
      <c r="B20" s="371">
        <v>3.02</v>
      </c>
      <c r="C20" s="388"/>
      <c r="D20" s="379"/>
      <c r="E20" s="379"/>
      <c r="F20" s="381">
        <f t="shared" si="0"/>
        <v>0</v>
      </c>
      <c r="G20" s="379"/>
      <c r="H20" s="379"/>
      <c r="I20" s="381">
        <f t="shared" si="1"/>
        <v>0</v>
      </c>
    </row>
    <row r="21" spans="2:9" s="109" customFormat="1" ht="12.75" customHeight="1">
      <c r="B21" s="371">
        <v>3.03</v>
      </c>
      <c r="C21" s="388"/>
      <c r="D21" s="379"/>
      <c r="E21" s="379"/>
      <c r="F21" s="381">
        <f t="shared" si="0"/>
        <v>0</v>
      </c>
      <c r="G21" s="379"/>
      <c r="H21" s="379"/>
      <c r="I21" s="381">
        <f t="shared" si="1"/>
        <v>0</v>
      </c>
    </row>
    <row r="22" spans="2:9" s="109" customFormat="1" ht="12">
      <c r="B22" s="371" t="s">
        <v>534</v>
      </c>
      <c r="C22" s="387" t="s">
        <v>534</v>
      </c>
      <c r="D22" s="379"/>
      <c r="E22" s="379"/>
      <c r="F22" s="381">
        <f t="shared" si="0"/>
        <v>0</v>
      </c>
      <c r="G22" s="379"/>
      <c r="H22" s="379"/>
      <c r="I22" s="381">
        <f t="shared" si="1"/>
        <v>0</v>
      </c>
    </row>
    <row r="23" spans="2:9" s="121" customFormat="1" ht="12">
      <c r="B23" s="664" t="s">
        <v>334</v>
      </c>
      <c r="C23" s="665"/>
      <c r="D23" s="426">
        <f>SUM(D19:D22)</f>
        <v>0</v>
      </c>
      <c r="E23" s="426">
        <f>SUM(E19:E22)</f>
        <v>0</v>
      </c>
      <c r="F23" s="426">
        <f t="shared" si="0"/>
        <v>0</v>
      </c>
      <c r="G23" s="426">
        <f>SUM(G19:G22)</f>
        <v>0</v>
      </c>
      <c r="H23" s="426">
        <f>SUM(H19:H22)</f>
        <v>0</v>
      </c>
      <c r="I23" s="426">
        <f t="shared" si="1"/>
        <v>0</v>
      </c>
    </row>
    <row r="24" spans="2:9" s="121" customFormat="1" ht="12">
      <c r="B24" s="532" t="s">
        <v>572</v>
      </c>
      <c r="C24" s="469"/>
      <c r="D24" s="425"/>
      <c r="E24" s="425"/>
      <c r="F24" s="426"/>
      <c r="G24" s="425"/>
      <c r="H24" s="425"/>
      <c r="I24" s="426"/>
    </row>
    <row r="25" spans="2:9" s="109" customFormat="1" ht="12">
      <c r="B25" s="371">
        <v>4.01</v>
      </c>
      <c r="C25" s="388"/>
      <c r="D25" s="379"/>
      <c r="E25" s="379"/>
      <c r="F25" s="381">
        <f t="shared" si="0"/>
        <v>0</v>
      </c>
      <c r="G25" s="379"/>
      <c r="H25" s="379"/>
      <c r="I25" s="381">
        <f t="shared" si="1"/>
        <v>0</v>
      </c>
    </row>
    <row r="26" spans="2:9" s="109" customFormat="1" ht="12">
      <c r="B26" s="371">
        <v>4.0199999999999996</v>
      </c>
      <c r="C26" s="388"/>
      <c r="D26" s="379"/>
      <c r="E26" s="379"/>
      <c r="F26" s="381">
        <f t="shared" si="0"/>
        <v>0</v>
      </c>
      <c r="G26" s="379"/>
      <c r="H26" s="379"/>
      <c r="I26" s="381">
        <f t="shared" si="1"/>
        <v>0</v>
      </c>
    </row>
    <row r="27" spans="2:9" s="109" customFormat="1" ht="12">
      <c r="B27" s="371">
        <v>4.03</v>
      </c>
      <c r="C27" s="388"/>
      <c r="D27" s="379"/>
      <c r="E27" s="379"/>
      <c r="F27" s="381">
        <f t="shared" si="0"/>
        <v>0</v>
      </c>
      <c r="G27" s="379"/>
      <c r="H27" s="379"/>
      <c r="I27" s="381">
        <f t="shared" si="1"/>
        <v>0</v>
      </c>
    </row>
    <row r="28" spans="2:9" s="109" customFormat="1" ht="12">
      <c r="B28" s="371" t="s">
        <v>534</v>
      </c>
      <c r="C28" s="387" t="s">
        <v>534</v>
      </c>
      <c r="D28" s="379"/>
      <c r="E28" s="379"/>
      <c r="F28" s="381">
        <f t="shared" si="0"/>
        <v>0</v>
      </c>
      <c r="G28" s="379"/>
      <c r="H28" s="379"/>
      <c r="I28" s="381">
        <f t="shared" si="1"/>
        <v>0</v>
      </c>
    </row>
    <row r="29" spans="2:9" s="121" customFormat="1" ht="12">
      <c r="B29" s="664" t="s">
        <v>334</v>
      </c>
      <c r="C29" s="665"/>
      <c r="D29" s="426">
        <f>SUM(D25:D28)</f>
        <v>0</v>
      </c>
      <c r="E29" s="426">
        <f>SUM(E25:E28)</f>
        <v>0</v>
      </c>
      <c r="F29" s="426">
        <f t="shared" si="0"/>
        <v>0</v>
      </c>
      <c r="G29" s="426">
        <f>SUM(G25:G28)</f>
        <v>0</v>
      </c>
      <c r="H29" s="426">
        <f>SUM(H25:H28)</f>
        <v>0</v>
      </c>
      <c r="I29" s="426">
        <f t="shared" si="1"/>
        <v>0</v>
      </c>
    </row>
    <row r="30" spans="2:9" s="121" customFormat="1" ht="12">
      <c r="B30" s="532" t="s">
        <v>573</v>
      </c>
      <c r="C30" s="469"/>
      <c r="D30" s="425"/>
      <c r="E30" s="425"/>
      <c r="F30" s="426"/>
      <c r="G30" s="425"/>
      <c r="H30" s="425"/>
      <c r="I30" s="426"/>
    </row>
    <row r="31" spans="2:9" s="109" customFormat="1" ht="12">
      <c r="B31" s="371">
        <v>5.01</v>
      </c>
      <c r="C31" s="388"/>
      <c r="D31" s="379"/>
      <c r="E31" s="379"/>
      <c r="F31" s="381">
        <f t="shared" si="0"/>
        <v>0</v>
      </c>
      <c r="G31" s="379"/>
      <c r="H31" s="379"/>
      <c r="I31" s="381">
        <f t="shared" si="1"/>
        <v>0</v>
      </c>
    </row>
    <row r="32" spans="2:9" s="109" customFormat="1" ht="12">
      <c r="B32" s="371">
        <v>5.0199999999999996</v>
      </c>
      <c r="C32" s="388"/>
      <c r="D32" s="379"/>
      <c r="E32" s="379"/>
      <c r="F32" s="381">
        <f t="shared" si="0"/>
        <v>0</v>
      </c>
      <c r="G32" s="379"/>
      <c r="H32" s="379"/>
      <c r="I32" s="381">
        <f t="shared" si="1"/>
        <v>0</v>
      </c>
    </row>
    <row r="33" spans="2:9" s="109" customFormat="1" ht="12">
      <c r="B33" s="371">
        <v>5.03</v>
      </c>
      <c r="C33" s="388"/>
      <c r="D33" s="379"/>
      <c r="E33" s="379"/>
      <c r="F33" s="381">
        <f t="shared" si="0"/>
        <v>0</v>
      </c>
      <c r="G33" s="379"/>
      <c r="H33" s="379"/>
      <c r="I33" s="381">
        <f t="shared" si="1"/>
        <v>0</v>
      </c>
    </row>
    <row r="34" spans="2:9" s="109" customFormat="1" ht="12">
      <c r="B34" s="371" t="s">
        <v>534</v>
      </c>
      <c r="C34" s="387" t="s">
        <v>534</v>
      </c>
      <c r="D34" s="379"/>
      <c r="E34" s="379"/>
      <c r="F34" s="381">
        <f t="shared" si="0"/>
        <v>0</v>
      </c>
      <c r="G34" s="379"/>
      <c r="H34" s="379"/>
      <c r="I34" s="381">
        <f t="shared" si="1"/>
        <v>0</v>
      </c>
    </row>
    <row r="35" spans="2:9" s="121" customFormat="1" ht="12">
      <c r="B35" s="664" t="s">
        <v>334</v>
      </c>
      <c r="C35" s="665"/>
      <c r="D35" s="426">
        <f>SUM(D31:D34)</f>
        <v>0</v>
      </c>
      <c r="E35" s="426">
        <f>SUM(E31:E34)</f>
        <v>0</v>
      </c>
      <c r="F35" s="426">
        <f t="shared" si="0"/>
        <v>0</v>
      </c>
      <c r="G35" s="426">
        <f>SUM(G31:G34)</f>
        <v>0</v>
      </c>
      <c r="H35" s="426">
        <f>SUM(H31:H34)</f>
        <v>0</v>
      </c>
      <c r="I35" s="426">
        <f t="shared" si="1"/>
        <v>0</v>
      </c>
    </row>
    <row r="36" spans="2:9" s="121" customFormat="1" ht="12">
      <c r="B36" s="532" t="s">
        <v>574</v>
      </c>
      <c r="C36" s="469"/>
      <c r="D36" s="425"/>
      <c r="E36" s="425"/>
      <c r="F36" s="426"/>
      <c r="G36" s="425"/>
      <c r="H36" s="425"/>
      <c r="I36" s="426"/>
    </row>
    <row r="37" spans="2:9" s="109" customFormat="1" ht="12">
      <c r="B37" s="371">
        <v>6.01</v>
      </c>
      <c r="C37" s="388"/>
      <c r="D37" s="379"/>
      <c r="E37" s="379"/>
      <c r="F37" s="381">
        <f t="shared" si="0"/>
        <v>0</v>
      </c>
      <c r="G37" s="379"/>
      <c r="H37" s="379"/>
      <c r="I37" s="381">
        <f t="shared" si="1"/>
        <v>0</v>
      </c>
    </row>
    <row r="38" spans="2:9" s="109" customFormat="1" ht="12">
      <c r="B38" s="371">
        <v>6.02</v>
      </c>
      <c r="C38" s="388"/>
      <c r="D38" s="379"/>
      <c r="E38" s="379"/>
      <c r="F38" s="381">
        <f t="shared" si="0"/>
        <v>0</v>
      </c>
      <c r="G38" s="379"/>
      <c r="H38" s="379"/>
      <c r="I38" s="381">
        <f t="shared" si="1"/>
        <v>0</v>
      </c>
    </row>
    <row r="39" spans="2:9" s="109" customFormat="1" ht="12">
      <c r="B39" s="371">
        <v>6.03</v>
      </c>
      <c r="C39" s="388"/>
      <c r="D39" s="379"/>
      <c r="E39" s="379"/>
      <c r="F39" s="381">
        <f t="shared" si="0"/>
        <v>0</v>
      </c>
      <c r="G39" s="379"/>
      <c r="H39" s="379"/>
      <c r="I39" s="381">
        <f t="shared" si="1"/>
        <v>0</v>
      </c>
    </row>
    <row r="40" spans="2:9" s="109" customFormat="1" ht="12">
      <c r="B40" s="371" t="s">
        <v>534</v>
      </c>
      <c r="C40" s="387" t="s">
        <v>534</v>
      </c>
      <c r="D40" s="379"/>
      <c r="E40" s="379"/>
      <c r="F40" s="381">
        <f t="shared" si="0"/>
        <v>0</v>
      </c>
      <c r="G40" s="379"/>
      <c r="H40" s="379"/>
      <c r="I40" s="381">
        <f t="shared" si="1"/>
        <v>0</v>
      </c>
    </row>
    <row r="41" spans="2:9" s="121" customFormat="1" ht="12">
      <c r="B41" s="664" t="s">
        <v>334</v>
      </c>
      <c r="C41" s="665"/>
      <c r="D41" s="426">
        <f>SUM(D37:D40)</f>
        <v>0</v>
      </c>
      <c r="E41" s="426">
        <f>SUM(E37:E40)</f>
        <v>0</v>
      </c>
      <c r="F41" s="426">
        <f t="shared" si="0"/>
        <v>0</v>
      </c>
      <c r="G41" s="426">
        <f>SUM(G37:G40)</f>
        <v>0</v>
      </c>
      <c r="H41" s="426">
        <f>SUM(H37:H40)</f>
        <v>0</v>
      </c>
      <c r="I41" s="426">
        <f t="shared" si="1"/>
        <v>0</v>
      </c>
    </row>
    <row r="42" spans="2:9" s="121" customFormat="1" ht="12">
      <c r="B42" s="532" t="s">
        <v>575</v>
      </c>
      <c r="C42" s="469"/>
      <c r="D42" s="425"/>
      <c r="E42" s="425"/>
      <c r="F42" s="426"/>
      <c r="G42" s="425"/>
      <c r="H42" s="425"/>
      <c r="I42" s="426"/>
    </row>
    <row r="43" spans="2:9" s="109" customFormat="1" ht="12">
      <c r="B43" s="371">
        <v>7.01</v>
      </c>
      <c r="C43" s="388"/>
      <c r="D43" s="379"/>
      <c r="E43" s="379"/>
      <c r="F43" s="381">
        <f t="shared" si="0"/>
        <v>0</v>
      </c>
      <c r="G43" s="379"/>
      <c r="H43" s="379"/>
      <c r="I43" s="381">
        <f t="shared" si="1"/>
        <v>0</v>
      </c>
    </row>
    <row r="44" spans="2:9" s="109" customFormat="1" ht="12">
      <c r="B44" s="371">
        <v>7.02</v>
      </c>
      <c r="C44" s="388"/>
      <c r="D44" s="379"/>
      <c r="E44" s="379"/>
      <c r="F44" s="381">
        <f t="shared" si="0"/>
        <v>0</v>
      </c>
      <c r="G44" s="379"/>
      <c r="H44" s="379"/>
      <c r="I44" s="381">
        <f t="shared" si="1"/>
        <v>0</v>
      </c>
    </row>
    <row r="45" spans="2:9" s="109" customFormat="1" ht="12">
      <c r="B45" s="371">
        <v>7.03</v>
      </c>
      <c r="C45" s="388"/>
      <c r="D45" s="379"/>
      <c r="E45" s="379"/>
      <c r="F45" s="381">
        <f t="shared" si="0"/>
        <v>0</v>
      </c>
      <c r="G45" s="379"/>
      <c r="H45" s="379"/>
      <c r="I45" s="381">
        <f t="shared" si="1"/>
        <v>0</v>
      </c>
    </row>
    <row r="46" spans="2:9" s="109" customFormat="1" ht="12">
      <c r="B46" s="371" t="s">
        <v>541</v>
      </c>
      <c r="C46" s="387" t="s">
        <v>534</v>
      </c>
      <c r="D46" s="379"/>
      <c r="E46" s="379"/>
      <c r="F46" s="381">
        <f t="shared" si="0"/>
        <v>0</v>
      </c>
      <c r="G46" s="379"/>
      <c r="H46" s="379"/>
      <c r="I46" s="381">
        <f t="shared" si="1"/>
        <v>0</v>
      </c>
    </row>
    <row r="47" spans="2:9" s="121" customFormat="1" ht="12">
      <c r="B47" s="664" t="s">
        <v>334</v>
      </c>
      <c r="C47" s="665"/>
      <c r="D47" s="426">
        <f>SUM(D43:D46)</f>
        <v>0</v>
      </c>
      <c r="E47" s="426">
        <f>SUM(E43:E46)</f>
        <v>0</v>
      </c>
      <c r="F47" s="426">
        <f t="shared" si="0"/>
        <v>0</v>
      </c>
      <c r="G47" s="426">
        <f>SUM(G43:G46)</f>
        <v>0</v>
      </c>
      <c r="H47" s="426">
        <f>SUM(H43:H46)</f>
        <v>0</v>
      </c>
      <c r="I47" s="426">
        <f t="shared" si="1"/>
        <v>0</v>
      </c>
    </row>
    <row r="48" spans="2:9" s="428" customFormat="1" ht="12">
      <c r="B48" s="664" t="s">
        <v>252</v>
      </c>
      <c r="C48" s="665"/>
      <c r="D48" s="427">
        <f>SUM(D11,D17,D23,D29,D35,D41,D47)</f>
        <v>0</v>
      </c>
      <c r="E48" s="427">
        <f>SUM(E11,E17,E23,E29,E35,E41,E47)</f>
        <v>0</v>
      </c>
      <c r="F48" s="427">
        <f t="shared" si="0"/>
        <v>0</v>
      </c>
      <c r="G48" s="427">
        <f>SUM(G11,G17,G23,G29,G35,G41,G47)</f>
        <v>0</v>
      </c>
      <c r="H48" s="427">
        <f>SUM(H11,H17,H23,H29,H35,H41,H47)</f>
        <v>0</v>
      </c>
      <c r="I48" s="427">
        <f t="shared" si="1"/>
        <v>0</v>
      </c>
    </row>
    <row r="49" spans="1:9" s="106" customFormat="1" ht="17.25" customHeight="1">
      <c r="A49" s="135"/>
      <c r="B49" s="367" t="s">
        <v>538</v>
      </c>
      <c r="C49" s="385"/>
      <c r="D49" s="117"/>
      <c r="E49" s="117" t="s">
        <v>539</v>
      </c>
      <c r="F49" s="117"/>
      <c r="H49" s="117" t="s">
        <v>540</v>
      </c>
    </row>
    <row r="50" spans="1:9" s="109" customFormat="1" ht="17.25" customHeight="1">
      <c r="B50" s="666" t="s">
        <v>140</v>
      </c>
      <c r="C50" s="666"/>
      <c r="D50" s="666"/>
      <c r="E50" s="666"/>
      <c r="F50" s="666"/>
      <c r="G50" s="666"/>
      <c r="H50" s="666"/>
      <c r="I50" s="666"/>
    </row>
    <row r="51" spans="1:9" s="109" customFormat="1" ht="24" customHeight="1">
      <c r="B51" s="374">
        <v>1</v>
      </c>
      <c r="C51" s="667" t="s">
        <v>535</v>
      </c>
      <c r="D51" s="667"/>
      <c r="E51" s="667"/>
      <c r="F51" s="667"/>
      <c r="G51" s="667"/>
      <c r="H51" s="667"/>
      <c r="I51" s="667"/>
    </row>
    <row r="52" spans="1:9" s="109" customFormat="1" ht="24" customHeight="1">
      <c r="B52" s="374">
        <v>2</v>
      </c>
      <c r="C52" s="661" t="s">
        <v>536</v>
      </c>
      <c r="D52" s="662"/>
      <c r="E52" s="662"/>
      <c r="F52" s="662"/>
      <c r="G52" s="662"/>
      <c r="H52" s="662"/>
      <c r="I52" s="663"/>
    </row>
    <row r="53" spans="1:9" ht="24" customHeight="1">
      <c r="B53" s="374">
        <v>3</v>
      </c>
      <c r="C53" s="661" t="s">
        <v>537</v>
      </c>
      <c r="D53" s="662"/>
      <c r="E53" s="662"/>
      <c r="F53" s="662"/>
      <c r="G53" s="662"/>
      <c r="H53" s="662"/>
      <c r="I53" s="663"/>
    </row>
  </sheetData>
  <sheetProtection password="C979" sheet="1" objects="1" scenarios="1" formatCells="0" formatColumns="0" formatRows="0" insertRows="0" insertHyperlinks="0" deleteRows="0" sort="0"/>
  <protectedRanges>
    <protectedRange sqref="H27 E27:F27 B27" name="区域1"/>
  </protectedRanges>
  <mergeCells count="17">
    <mergeCell ref="B11:C11"/>
    <mergeCell ref="B2:I2"/>
    <mergeCell ref="D4:F4"/>
    <mergeCell ref="G4:I4"/>
    <mergeCell ref="B4:B5"/>
    <mergeCell ref="C4:C5"/>
    <mergeCell ref="B17:C17"/>
    <mergeCell ref="B23:C23"/>
    <mergeCell ref="B29:C29"/>
    <mergeCell ref="B35:C35"/>
    <mergeCell ref="B41:C41"/>
    <mergeCell ref="C53:I53"/>
    <mergeCell ref="B47:C47"/>
    <mergeCell ref="B48:C48"/>
    <mergeCell ref="B50:I50"/>
    <mergeCell ref="C51:I51"/>
    <mergeCell ref="C52:I52"/>
  </mergeCells>
  <phoneticPr fontId="36" type="noConversion"/>
  <printOptions horizontalCentered="1"/>
  <pageMargins left="0.55118110236220474" right="0.62992125984251968" top="0.62992125984251968" bottom="0.43307086614173229" header="0.51181102362204722" footer="0.19685039370078741"/>
  <pageSetup paperSize="9" scale="82" firstPageNumber="4294963191" orientation="portrait" r:id="rId1"/>
  <headerFooter alignWithMargins="0"/>
  <rowBreaks count="1" manualBreakCount="1">
    <brk id="4" max="16383" man="1"/>
  </rowBreaks>
  <colBreaks count="1" manualBreakCount="1">
    <brk id="8"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sheetPr>
  <dimension ref="A1:H32"/>
  <sheetViews>
    <sheetView view="pageBreakPreview" zoomScaleNormal="100" zoomScaleSheetLayoutView="100" workbookViewId="0">
      <pane xSplit="4" ySplit="4" topLeftCell="E5" activePane="bottomRight" state="frozen"/>
      <selection pane="topRight" activeCell="E1" sqref="E1"/>
      <selection pane="bottomLeft" activeCell="A5" sqref="A5"/>
      <selection pane="bottomRight" activeCell="C27" sqref="C27"/>
    </sheetView>
  </sheetViews>
  <sheetFormatPr defaultRowHeight="14.25"/>
  <cols>
    <col min="1" max="1" width="1.625" style="97" customWidth="1"/>
    <col min="2" max="2" width="5.625" style="364" customWidth="1"/>
    <col min="3" max="3" width="28.25" style="97" customWidth="1"/>
    <col min="4" max="4" width="12.25" style="97" customWidth="1"/>
    <col min="5" max="5" width="19.875" style="97" customWidth="1"/>
    <col min="6" max="6" width="15.125" style="213" customWidth="1"/>
    <col min="7" max="7" width="9" style="97" bestFit="1"/>
    <col min="8" max="16384" width="9" style="97"/>
  </cols>
  <sheetData>
    <row r="1" spans="1:8" ht="8.25" customHeight="1"/>
    <row r="2" spans="1:8" ht="22.5">
      <c r="B2" s="653" t="s">
        <v>335</v>
      </c>
      <c r="C2" s="653"/>
      <c r="D2" s="653"/>
      <c r="E2" s="653"/>
      <c r="F2" s="653"/>
    </row>
    <row r="3" spans="1:8" s="109" customFormat="1" ht="19.5" customHeight="1">
      <c r="B3" s="365" t="str">
        <f>CONCATENATE(机构基本情况!B3,机构基本情况!C3)</f>
        <v>注册名称</v>
      </c>
      <c r="C3" s="132"/>
      <c r="D3" s="136" t="str">
        <f>CONCATENATE(报表目录!B5,报表目录!D5)</f>
        <v>会计期间：</v>
      </c>
      <c r="E3" s="132"/>
      <c r="F3" s="228" t="str">
        <f>CONCATENATE(报表目录!B6,报表目录!D6)</f>
        <v>货币单位：</v>
      </c>
    </row>
    <row r="4" spans="1:8" s="428" customFormat="1" ht="17.25" customHeight="1">
      <c r="B4" s="429" t="s">
        <v>126</v>
      </c>
      <c r="C4" s="675" t="s">
        <v>336</v>
      </c>
      <c r="D4" s="675"/>
      <c r="E4" s="430" t="s">
        <v>337</v>
      </c>
      <c r="F4" s="431" t="s">
        <v>130</v>
      </c>
    </row>
    <row r="5" spans="1:8" s="109" customFormat="1" ht="17.25" customHeight="1">
      <c r="B5" s="371">
        <v>1</v>
      </c>
      <c r="C5" s="676"/>
      <c r="D5" s="677"/>
      <c r="E5" s="409"/>
      <c r="F5" s="229"/>
    </row>
    <row r="6" spans="1:8" s="109" customFormat="1" ht="17.25" customHeight="1">
      <c r="B6" s="371">
        <v>2</v>
      </c>
      <c r="C6" s="676"/>
      <c r="D6" s="677"/>
      <c r="E6" s="409"/>
      <c r="F6" s="229"/>
    </row>
    <row r="7" spans="1:8" s="121" customFormat="1" ht="17.25" customHeight="1">
      <c r="B7" s="672" t="s">
        <v>252</v>
      </c>
      <c r="C7" s="673"/>
      <c r="D7" s="673"/>
      <c r="E7" s="470"/>
      <c r="F7" s="471">
        <f>SUM(F5:F6)</f>
        <v>0</v>
      </c>
    </row>
    <row r="8" spans="1:8" s="106" customFormat="1" ht="17.25" customHeight="1">
      <c r="A8" s="135"/>
      <c r="B8" s="367" t="str">
        <f>'00关键财务指标'!$B$18</f>
        <v>报表编制人：</v>
      </c>
      <c r="C8" s="118"/>
      <c r="D8" s="117" t="str">
        <f>'00关键财务指标'!$E$18</f>
        <v>财务负责人：</v>
      </c>
      <c r="F8" s="216" t="str">
        <f>'00关键财务指标'!$H$18</f>
        <v>机构负责人：</v>
      </c>
      <c r="H8" s="117"/>
    </row>
    <row r="9" spans="1:8" s="109" customFormat="1" ht="15.75" customHeight="1">
      <c r="B9" s="674" t="s">
        <v>140</v>
      </c>
      <c r="C9" s="674"/>
      <c r="D9" s="674"/>
      <c r="E9" s="674"/>
      <c r="F9" s="674"/>
    </row>
    <row r="10" spans="1:8" s="109" customFormat="1" ht="24" customHeight="1">
      <c r="B10" s="368">
        <v>1</v>
      </c>
      <c r="C10" s="671" t="s">
        <v>338</v>
      </c>
      <c r="D10" s="671"/>
      <c r="E10" s="671"/>
      <c r="F10" s="671"/>
    </row>
    <row r="11" spans="1:8" s="109" customFormat="1" ht="24" customHeight="1">
      <c r="B11" s="368">
        <v>2</v>
      </c>
      <c r="C11" s="671" t="s">
        <v>432</v>
      </c>
      <c r="D11" s="671"/>
      <c r="E11" s="671"/>
      <c r="F11" s="671"/>
    </row>
    <row r="12" spans="1:8" s="109" customFormat="1" ht="14.25" customHeight="1">
      <c r="B12" s="369"/>
      <c r="F12" s="217"/>
    </row>
    <row r="13" spans="1:8" s="109" customFormat="1" ht="12">
      <c r="B13" s="369"/>
      <c r="F13" s="217"/>
    </row>
    <row r="14" spans="1:8" s="109" customFormat="1" ht="12">
      <c r="B14" s="369"/>
      <c r="F14" s="217"/>
    </row>
    <row r="15" spans="1:8" s="109" customFormat="1" ht="12">
      <c r="B15" s="369"/>
      <c r="F15" s="217"/>
    </row>
    <row r="16" spans="1:8" s="109" customFormat="1" ht="12">
      <c r="B16" s="369"/>
      <c r="F16" s="217"/>
    </row>
    <row r="17" spans="2:6" s="109" customFormat="1" ht="12">
      <c r="B17" s="369"/>
      <c r="F17" s="217"/>
    </row>
    <row r="18" spans="2:6" s="109" customFormat="1" ht="12">
      <c r="B18" s="369"/>
      <c r="F18" s="217"/>
    </row>
    <row r="19" spans="2:6" s="109" customFormat="1" ht="12">
      <c r="B19" s="369"/>
      <c r="F19" s="217"/>
    </row>
    <row r="20" spans="2:6" s="109" customFormat="1" ht="12">
      <c r="B20" s="369"/>
      <c r="F20" s="217"/>
    </row>
    <row r="21" spans="2:6" s="109" customFormat="1" ht="12">
      <c r="B21" s="369"/>
      <c r="F21" s="217"/>
    </row>
    <row r="22" spans="2:6" s="109" customFormat="1" ht="12">
      <c r="B22" s="369"/>
      <c r="F22" s="217"/>
    </row>
    <row r="23" spans="2:6" s="109" customFormat="1" ht="12">
      <c r="B23" s="369"/>
      <c r="F23" s="217"/>
    </row>
    <row r="24" spans="2:6" s="109" customFormat="1" ht="12">
      <c r="B24" s="369"/>
      <c r="F24" s="217"/>
    </row>
    <row r="25" spans="2:6" s="109" customFormat="1" ht="12">
      <c r="B25" s="369"/>
      <c r="F25" s="217"/>
    </row>
    <row r="26" spans="2:6" s="109" customFormat="1" ht="12">
      <c r="B26" s="369"/>
      <c r="F26" s="217"/>
    </row>
    <row r="27" spans="2:6" s="109" customFormat="1" ht="12">
      <c r="B27" s="369"/>
      <c r="F27" s="217"/>
    </row>
    <row r="28" spans="2:6" s="109" customFormat="1" ht="12">
      <c r="B28" s="369"/>
      <c r="F28" s="217"/>
    </row>
    <row r="29" spans="2:6" s="109" customFormat="1" ht="12">
      <c r="B29" s="369"/>
      <c r="F29" s="217"/>
    </row>
    <row r="30" spans="2:6" s="109" customFormat="1" ht="12">
      <c r="B30" s="369"/>
      <c r="F30" s="217"/>
    </row>
    <row r="31" spans="2:6" s="109" customFormat="1" ht="12">
      <c r="B31" s="369"/>
      <c r="F31" s="217"/>
    </row>
    <row r="32" spans="2:6" s="109" customFormat="1" ht="12">
      <c r="B32" s="369"/>
      <c r="F32" s="217"/>
    </row>
  </sheetData>
  <sheetProtection password="C979" sheet="1" objects="1" scenarios="1" formatCells="0" formatColumns="0" formatRows="0" insertRows="0" insertHyperlinks="0" deleteRows="0" sort="0" autoFilter="0" pivotTables="0"/>
  <mergeCells count="8">
    <mergeCell ref="C11:F11"/>
    <mergeCell ref="B7:D7"/>
    <mergeCell ref="B9:F9"/>
    <mergeCell ref="B2:F2"/>
    <mergeCell ref="C4:D4"/>
    <mergeCell ref="C5:D5"/>
    <mergeCell ref="C6:D6"/>
    <mergeCell ref="C10:F10"/>
  </mergeCells>
  <phoneticPr fontId="36" type="noConversion"/>
  <printOptions horizontalCentered="1"/>
  <pageMargins left="0.51181102362204722" right="0.59055118110236227" top="0.6692913385826772" bottom="0.98425196850393704" header="0.51181102362204722" footer="0.51181102362204722"/>
  <pageSetup paperSize="9" firstPageNumber="4294963191" orientation="portrait" r:id="rId1"/>
  <headerFooter alignWithMargins="0"/>
  <ignoredErrors>
    <ignoredError sqref="B8:F8" unlockedFormula="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sheetPr>
  <dimension ref="A1:IQ43"/>
  <sheetViews>
    <sheetView view="pageBreakPreview" zoomScaleNormal="100" zoomScaleSheetLayoutView="100" workbookViewId="0">
      <selection activeCell="E7" sqref="E7"/>
    </sheetView>
  </sheetViews>
  <sheetFormatPr defaultColWidth="15" defaultRowHeight="14.25"/>
  <cols>
    <col min="1" max="1" width="1.5" style="97" customWidth="1"/>
    <col min="2" max="2" width="4.875" style="377" customWidth="1"/>
    <col min="3" max="3" width="30.25" style="100" customWidth="1"/>
    <col min="4" max="4" width="14.125" style="341" customWidth="1"/>
    <col min="5" max="5" width="8.5" style="235" customWidth="1"/>
    <col min="6" max="7" width="12.375" style="290" customWidth="1"/>
    <col min="8" max="10" width="12.375" style="291" customWidth="1"/>
    <col min="11" max="11" width="4.125" style="97" customWidth="1"/>
    <col min="12" max="12" width="8.25" style="100" customWidth="1"/>
    <col min="13" max="251" width="15" style="100"/>
    <col min="252" max="16384" width="15" style="102"/>
  </cols>
  <sheetData>
    <row r="1" spans="1:12" s="97" customFormat="1">
      <c r="B1" s="372"/>
      <c r="D1" s="336"/>
      <c r="E1" s="231"/>
      <c r="F1" s="280"/>
      <c r="G1" s="280"/>
      <c r="H1" s="281"/>
      <c r="I1" s="281"/>
      <c r="J1" s="281"/>
    </row>
    <row r="2" spans="1:12" s="97" customFormat="1" ht="22.5">
      <c r="B2" s="678" t="s">
        <v>546</v>
      </c>
      <c r="C2" s="678"/>
      <c r="D2" s="678"/>
      <c r="E2" s="678"/>
      <c r="F2" s="678"/>
      <c r="G2" s="678"/>
      <c r="H2" s="678"/>
      <c r="I2" s="678"/>
      <c r="J2" s="678"/>
    </row>
    <row r="3" spans="1:12" s="109" customFormat="1" ht="22.5" customHeight="1">
      <c r="B3" s="365" t="str">
        <f>CONCATENATE(机构基本情况!B3,机构基本情况!C3)</f>
        <v>注册名称</v>
      </c>
      <c r="C3" s="132"/>
      <c r="D3" s="337"/>
      <c r="E3" s="232" t="str">
        <f>CONCATENATE(报表目录!B5,报表目录!D5)</f>
        <v>会计期间：</v>
      </c>
      <c r="F3" s="248"/>
      <c r="G3" s="282"/>
      <c r="H3" s="277"/>
      <c r="I3" s="282"/>
      <c r="J3" s="277" t="str">
        <f>CONCATENATE(报表目录!B6,报表目录!D6)</f>
        <v>货币单位：</v>
      </c>
    </row>
    <row r="4" spans="1:12" s="477" customFormat="1" ht="14.25" customHeight="1">
      <c r="A4" s="428"/>
      <c r="B4" s="670" t="s">
        <v>126</v>
      </c>
      <c r="C4" s="675" t="s">
        <v>339</v>
      </c>
      <c r="D4" s="681" t="s">
        <v>340</v>
      </c>
      <c r="E4" s="682" t="s">
        <v>341</v>
      </c>
      <c r="F4" s="684" t="s">
        <v>481</v>
      </c>
      <c r="G4" s="679" t="s">
        <v>478</v>
      </c>
      <c r="H4" s="679"/>
      <c r="I4" s="683" t="s">
        <v>479</v>
      </c>
      <c r="J4" s="684" t="s">
        <v>480</v>
      </c>
      <c r="K4" s="428"/>
    </row>
    <row r="5" spans="1:12" s="477" customFormat="1" ht="24">
      <c r="A5" s="428"/>
      <c r="B5" s="670"/>
      <c r="C5" s="675"/>
      <c r="D5" s="681"/>
      <c r="E5" s="682"/>
      <c r="F5" s="688"/>
      <c r="G5" s="478" t="s">
        <v>342</v>
      </c>
      <c r="H5" s="478" t="s">
        <v>343</v>
      </c>
      <c r="I5" s="683"/>
      <c r="J5" s="685"/>
      <c r="K5" s="428"/>
    </row>
    <row r="6" spans="1:12" s="105" customFormat="1" ht="14.25" customHeight="1">
      <c r="A6" s="109"/>
      <c r="B6" s="472">
        <v>1</v>
      </c>
      <c r="C6" s="473"/>
      <c r="D6" s="338"/>
      <c r="E6" s="474" t="e">
        <f>F6/$F$13</f>
        <v>#DIV/0!</v>
      </c>
      <c r="F6" s="285">
        <f t="shared" ref="F6:F12" si="0">SUM(G6,I6:J6)</f>
        <v>0</v>
      </c>
      <c r="G6" s="284"/>
      <c r="H6" s="285"/>
      <c r="I6" s="284"/>
      <c r="J6" s="284"/>
      <c r="K6" s="109"/>
    </row>
    <row r="7" spans="1:12" s="105" customFormat="1" ht="14.25" customHeight="1">
      <c r="A7" s="109"/>
      <c r="B7" s="472">
        <v>2</v>
      </c>
      <c r="C7" s="475"/>
      <c r="D7" s="406"/>
      <c r="E7" s="474" t="e">
        <f>F7/$F$13</f>
        <v>#DIV/0!</v>
      </c>
      <c r="F7" s="285">
        <f t="shared" si="0"/>
        <v>0</v>
      </c>
      <c r="G7" s="284"/>
      <c r="H7" s="285"/>
      <c r="I7" s="285"/>
      <c r="J7" s="284"/>
      <c r="K7" s="109"/>
    </row>
    <row r="8" spans="1:12" s="105" customFormat="1" ht="14.25" customHeight="1">
      <c r="A8" s="109"/>
      <c r="B8" s="472">
        <v>3</v>
      </c>
      <c r="C8" s="476"/>
      <c r="D8" s="406"/>
      <c r="E8" s="474" t="e">
        <f t="shared" ref="E8" si="1">F8/$F$13</f>
        <v>#DIV/0!</v>
      </c>
      <c r="F8" s="285">
        <f>SUM(G8,I8:J8)</f>
        <v>0</v>
      </c>
      <c r="G8" s="284"/>
      <c r="H8" s="285"/>
      <c r="I8" s="285"/>
      <c r="J8" s="285"/>
      <c r="K8" s="109"/>
    </row>
    <row r="9" spans="1:12" s="105" customFormat="1" ht="14.25" customHeight="1">
      <c r="A9" s="109"/>
      <c r="B9" s="472">
        <v>4</v>
      </c>
      <c r="C9" s="476"/>
      <c r="D9" s="406"/>
      <c r="E9" s="474" t="e">
        <f>F9/$F$13</f>
        <v>#DIV/0!</v>
      </c>
      <c r="F9" s="285">
        <f t="shared" si="0"/>
        <v>0</v>
      </c>
      <c r="G9" s="284"/>
      <c r="H9" s="285"/>
      <c r="I9" s="285"/>
      <c r="J9" s="285"/>
      <c r="K9" s="109"/>
    </row>
    <row r="10" spans="1:12" s="105" customFormat="1" ht="14.25" customHeight="1">
      <c r="A10" s="109"/>
      <c r="B10" s="472">
        <v>5</v>
      </c>
      <c r="C10" s="476"/>
      <c r="D10" s="406"/>
      <c r="E10" s="474" t="e">
        <f>F10/$F$13</f>
        <v>#DIV/0!</v>
      </c>
      <c r="F10" s="285">
        <f t="shared" si="0"/>
        <v>0</v>
      </c>
      <c r="G10" s="284"/>
      <c r="H10" s="285"/>
      <c r="I10" s="285"/>
      <c r="J10" s="285"/>
      <c r="K10" s="109"/>
    </row>
    <row r="11" spans="1:12" s="105" customFormat="1" ht="14.25" customHeight="1">
      <c r="A11" s="109"/>
      <c r="B11" s="472">
        <v>6</v>
      </c>
      <c r="C11" s="476"/>
      <c r="D11" s="406"/>
      <c r="E11" s="474" t="e">
        <f>F11/$F$13</f>
        <v>#DIV/0!</v>
      </c>
      <c r="F11" s="285">
        <f t="shared" si="0"/>
        <v>0</v>
      </c>
      <c r="G11" s="284"/>
      <c r="H11" s="285"/>
      <c r="I11" s="285"/>
      <c r="J11" s="285"/>
      <c r="K11" s="109"/>
    </row>
    <row r="12" spans="1:12" s="105" customFormat="1" ht="14.25" customHeight="1">
      <c r="A12" s="109"/>
      <c r="B12" s="472">
        <v>7</v>
      </c>
      <c r="C12" s="476"/>
      <c r="D12" s="406"/>
      <c r="E12" s="474" t="e">
        <f>F12/$F$13</f>
        <v>#DIV/0!</v>
      </c>
      <c r="F12" s="285">
        <f t="shared" si="0"/>
        <v>0</v>
      </c>
      <c r="G12" s="284"/>
      <c r="H12" s="285"/>
      <c r="I12" s="285"/>
      <c r="J12" s="285"/>
      <c r="K12" s="109"/>
    </row>
    <row r="13" spans="1:12" s="483" customFormat="1" ht="14.25" customHeight="1">
      <c r="A13" s="121"/>
      <c r="B13" s="479"/>
      <c r="C13" s="433" t="s">
        <v>252</v>
      </c>
      <c r="D13" s="480"/>
      <c r="E13" s="481" t="e">
        <f>F13/$F$13</f>
        <v>#DIV/0!</v>
      </c>
      <c r="F13" s="439">
        <f>SUM(F6:F12)</f>
        <v>0</v>
      </c>
      <c r="G13" s="439">
        <f>SUM(G6:G12)</f>
        <v>0</v>
      </c>
      <c r="H13" s="439">
        <f>SUM(H6:H12)</f>
        <v>0</v>
      </c>
      <c r="I13" s="439">
        <f>SUM(I6:I12)</f>
        <v>0</v>
      </c>
      <c r="J13" s="439">
        <f>SUM(J6:J12)</f>
        <v>0</v>
      </c>
      <c r="K13" s="121"/>
      <c r="L13" s="482"/>
    </row>
    <row r="14" spans="1:12" s="106" customFormat="1" ht="17.25" customHeight="1">
      <c r="A14" s="135"/>
      <c r="B14" s="367" t="str">
        <f>'00关键财务指标'!$B$18</f>
        <v>报表编制人：</v>
      </c>
      <c r="C14" s="118"/>
      <c r="D14" s="340"/>
      <c r="E14" s="216" t="str">
        <f>'00关键财务指标'!$E$18</f>
        <v>财务负责人：</v>
      </c>
      <c r="F14" s="252"/>
      <c r="G14" s="278"/>
      <c r="H14" s="252"/>
      <c r="I14" s="252" t="str">
        <f>'00关键财务指标'!$H$18</f>
        <v>机构负责人：</v>
      </c>
      <c r="J14" s="278"/>
    </row>
    <row r="15" spans="1:12" s="105" customFormat="1" ht="15" customHeight="1">
      <c r="A15" s="109"/>
      <c r="B15" s="680" t="s">
        <v>140</v>
      </c>
      <c r="C15" s="680"/>
      <c r="D15" s="680"/>
      <c r="E15" s="680"/>
      <c r="F15" s="680"/>
      <c r="G15" s="680"/>
      <c r="H15" s="680"/>
      <c r="I15" s="680"/>
      <c r="J15" s="680"/>
      <c r="K15" s="109"/>
    </row>
    <row r="16" spans="1:12" s="105" customFormat="1" ht="30" customHeight="1">
      <c r="A16" s="109"/>
      <c r="B16" s="374">
        <v>1</v>
      </c>
      <c r="C16" s="689" t="s">
        <v>475</v>
      </c>
      <c r="D16" s="690"/>
      <c r="E16" s="690"/>
      <c r="F16" s="690"/>
      <c r="G16" s="690"/>
      <c r="H16" s="690"/>
      <c r="I16" s="690"/>
      <c r="J16" s="691"/>
      <c r="K16" s="109"/>
    </row>
    <row r="17" spans="1:11" s="105" customFormat="1" ht="24" customHeight="1">
      <c r="A17" s="109"/>
      <c r="B17" s="374">
        <v>2</v>
      </c>
      <c r="C17" s="667" t="s">
        <v>388</v>
      </c>
      <c r="D17" s="667"/>
      <c r="E17" s="667"/>
      <c r="F17" s="667"/>
      <c r="G17" s="667"/>
      <c r="H17" s="667"/>
      <c r="I17" s="667"/>
      <c r="J17" s="667"/>
      <c r="K17" s="109"/>
    </row>
    <row r="18" spans="1:11" s="105" customFormat="1" ht="24" customHeight="1">
      <c r="A18" s="109"/>
      <c r="B18" s="374">
        <v>3</v>
      </c>
      <c r="C18" s="686" t="s">
        <v>392</v>
      </c>
      <c r="D18" s="667"/>
      <c r="E18" s="667"/>
      <c r="F18" s="667"/>
      <c r="G18" s="667"/>
      <c r="H18" s="667"/>
      <c r="I18" s="667"/>
      <c r="J18" s="667"/>
      <c r="K18" s="109"/>
    </row>
    <row r="19" spans="1:11" s="105" customFormat="1" ht="24" customHeight="1">
      <c r="A19" s="109"/>
      <c r="B19" s="374">
        <v>4</v>
      </c>
      <c r="C19" s="686" t="s">
        <v>389</v>
      </c>
      <c r="D19" s="667"/>
      <c r="E19" s="667"/>
      <c r="F19" s="667"/>
      <c r="G19" s="667"/>
      <c r="H19" s="667"/>
      <c r="I19" s="667"/>
      <c r="J19" s="667"/>
      <c r="K19" s="109"/>
    </row>
    <row r="20" spans="1:11" s="105" customFormat="1" ht="24" customHeight="1">
      <c r="A20" s="109"/>
      <c r="B20" s="374">
        <v>5</v>
      </c>
      <c r="C20" s="687" t="s">
        <v>390</v>
      </c>
      <c r="D20" s="667"/>
      <c r="E20" s="667"/>
      <c r="F20" s="667"/>
      <c r="G20" s="667"/>
      <c r="H20" s="667"/>
      <c r="I20" s="667"/>
      <c r="J20" s="667"/>
      <c r="K20" s="109"/>
    </row>
    <row r="21" spans="1:11" s="105" customFormat="1" ht="24" customHeight="1">
      <c r="A21" s="109"/>
      <c r="B21" s="374">
        <v>6</v>
      </c>
      <c r="C21" s="667" t="s">
        <v>391</v>
      </c>
      <c r="D21" s="667"/>
      <c r="E21" s="667"/>
      <c r="F21" s="667"/>
      <c r="G21" s="667"/>
      <c r="H21" s="667"/>
      <c r="I21" s="667"/>
      <c r="J21" s="667"/>
      <c r="K21" s="109"/>
    </row>
    <row r="22" spans="1:11" s="109" customFormat="1" ht="12">
      <c r="B22" s="375"/>
      <c r="D22" s="407"/>
      <c r="E22" s="233"/>
      <c r="F22" s="286"/>
      <c r="G22" s="286"/>
      <c r="H22" s="287"/>
      <c r="I22" s="287"/>
      <c r="J22" s="287"/>
    </row>
    <row r="23" spans="1:11" s="109" customFormat="1" ht="12">
      <c r="B23" s="375"/>
      <c r="D23" s="407"/>
      <c r="E23" s="233"/>
      <c r="F23" s="286"/>
      <c r="G23" s="286"/>
      <c r="H23" s="287"/>
      <c r="I23" s="287"/>
      <c r="J23" s="287"/>
    </row>
    <row r="24" spans="1:11" s="109" customFormat="1" ht="12">
      <c r="B24" s="375"/>
      <c r="D24" s="407"/>
      <c r="E24" s="233"/>
      <c r="F24" s="286"/>
      <c r="G24" s="286"/>
      <c r="H24" s="287"/>
      <c r="I24" s="287"/>
      <c r="J24" s="287"/>
    </row>
    <row r="25" spans="1:11" s="109" customFormat="1" ht="12.75">
      <c r="B25" s="375"/>
      <c r="C25" s="137"/>
      <c r="D25" s="407"/>
      <c r="E25" s="233"/>
      <c r="F25" s="286"/>
      <c r="G25" s="286"/>
      <c r="H25" s="287"/>
      <c r="I25" s="287"/>
      <c r="J25" s="287"/>
    </row>
    <row r="26" spans="1:11" s="109" customFormat="1" ht="12">
      <c r="B26" s="375"/>
      <c r="D26" s="407"/>
      <c r="E26" s="233"/>
      <c r="F26" s="286"/>
      <c r="G26" s="286"/>
      <c r="H26" s="287"/>
      <c r="I26" s="287"/>
      <c r="J26" s="287"/>
    </row>
    <row r="27" spans="1:11" s="109" customFormat="1" ht="12">
      <c r="B27" s="375"/>
      <c r="D27" s="407"/>
      <c r="E27" s="233"/>
      <c r="F27" s="286"/>
      <c r="G27" s="286"/>
      <c r="H27" s="287"/>
      <c r="I27" s="287"/>
      <c r="J27" s="287"/>
    </row>
    <row r="28" spans="1:11" s="109" customFormat="1" ht="12">
      <c r="B28" s="375"/>
      <c r="D28" s="407"/>
      <c r="E28" s="233"/>
      <c r="F28" s="286"/>
      <c r="G28" s="286"/>
      <c r="H28" s="287"/>
      <c r="I28" s="287"/>
      <c r="J28" s="287"/>
    </row>
    <row r="29" spans="1:11" s="109" customFormat="1" ht="12">
      <c r="B29" s="375"/>
      <c r="D29" s="407"/>
      <c r="E29" s="233"/>
      <c r="F29" s="286"/>
      <c r="G29" s="286"/>
      <c r="H29" s="287"/>
      <c r="I29" s="287"/>
      <c r="J29" s="287"/>
    </row>
    <row r="30" spans="1:11" s="109" customFormat="1" ht="12">
      <c r="B30" s="375"/>
      <c r="D30" s="407"/>
      <c r="E30" s="233"/>
      <c r="F30" s="286"/>
      <c r="G30" s="286"/>
      <c r="H30" s="287"/>
      <c r="I30" s="287"/>
      <c r="J30" s="287"/>
    </row>
    <row r="31" spans="1:11" s="109" customFormat="1" ht="12">
      <c r="B31" s="375"/>
      <c r="D31" s="407"/>
      <c r="E31" s="233"/>
      <c r="F31" s="286"/>
      <c r="G31" s="286"/>
      <c r="H31" s="287"/>
      <c r="I31" s="287"/>
      <c r="J31" s="287"/>
    </row>
    <row r="32" spans="1:11" s="109" customFormat="1" ht="12">
      <c r="B32" s="375"/>
      <c r="D32" s="407"/>
      <c r="E32" s="233"/>
      <c r="F32" s="286"/>
      <c r="G32" s="286"/>
      <c r="H32" s="287"/>
      <c r="I32" s="287"/>
      <c r="J32" s="287"/>
    </row>
    <row r="33" spans="1:11" s="105" customFormat="1" ht="12">
      <c r="A33" s="109"/>
      <c r="B33" s="376"/>
      <c r="D33" s="408"/>
      <c r="E33" s="234"/>
      <c r="F33" s="288"/>
      <c r="G33" s="288"/>
      <c r="H33" s="289"/>
      <c r="I33" s="289"/>
      <c r="J33" s="289"/>
      <c r="K33" s="109"/>
    </row>
    <row r="34" spans="1:11" s="105" customFormat="1" ht="12">
      <c r="A34" s="109"/>
      <c r="B34" s="376"/>
      <c r="D34" s="408"/>
      <c r="E34" s="234"/>
      <c r="F34" s="288"/>
      <c r="G34" s="288"/>
      <c r="H34" s="289"/>
      <c r="I34" s="289"/>
      <c r="J34" s="289"/>
      <c r="K34" s="109"/>
    </row>
    <row r="35" spans="1:11" s="105" customFormat="1" ht="12">
      <c r="A35" s="109"/>
      <c r="B35" s="376"/>
      <c r="D35" s="408"/>
      <c r="E35" s="234"/>
      <c r="F35" s="288"/>
      <c r="G35" s="288"/>
      <c r="H35" s="289"/>
      <c r="I35" s="289"/>
      <c r="J35" s="289"/>
      <c r="K35" s="109"/>
    </row>
    <row r="36" spans="1:11" s="105" customFormat="1" ht="12">
      <c r="A36" s="109"/>
      <c r="B36" s="376"/>
      <c r="D36" s="408"/>
      <c r="E36" s="234"/>
      <c r="F36" s="288"/>
      <c r="G36" s="288"/>
      <c r="H36" s="289"/>
      <c r="I36" s="289"/>
      <c r="J36" s="289"/>
      <c r="K36" s="109"/>
    </row>
    <row r="37" spans="1:11" s="105" customFormat="1" ht="12">
      <c r="A37" s="109"/>
      <c r="B37" s="376"/>
      <c r="D37" s="408"/>
      <c r="E37" s="234"/>
      <c r="F37" s="288"/>
      <c r="G37" s="288"/>
      <c r="H37" s="289"/>
      <c r="I37" s="289"/>
      <c r="J37" s="289"/>
      <c r="K37" s="109"/>
    </row>
    <row r="38" spans="1:11" s="105" customFormat="1" ht="12">
      <c r="A38" s="109"/>
      <c r="B38" s="376"/>
      <c r="D38" s="408"/>
      <c r="E38" s="234"/>
      <c r="F38" s="288"/>
      <c r="G38" s="288"/>
      <c r="H38" s="289"/>
      <c r="I38" s="289"/>
      <c r="J38" s="289"/>
      <c r="K38" s="109"/>
    </row>
    <row r="39" spans="1:11" s="105" customFormat="1" ht="12">
      <c r="A39" s="109"/>
      <c r="B39" s="376"/>
      <c r="D39" s="408"/>
      <c r="E39" s="234"/>
      <c r="F39" s="288"/>
      <c r="G39" s="288"/>
      <c r="H39" s="289"/>
      <c r="I39" s="289"/>
      <c r="J39" s="289"/>
      <c r="K39" s="109"/>
    </row>
    <row r="40" spans="1:11" s="105" customFormat="1" ht="12">
      <c r="A40" s="109"/>
      <c r="B40" s="376"/>
      <c r="D40" s="408"/>
      <c r="E40" s="234"/>
      <c r="F40" s="288"/>
      <c r="G40" s="288"/>
      <c r="H40" s="289"/>
      <c r="I40" s="289"/>
      <c r="J40" s="289"/>
      <c r="K40" s="109"/>
    </row>
    <row r="41" spans="1:11" s="105" customFormat="1" ht="12">
      <c r="A41" s="109"/>
      <c r="B41" s="376"/>
      <c r="D41" s="408"/>
      <c r="E41" s="234"/>
      <c r="F41" s="288"/>
      <c r="G41" s="288"/>
      <c r="H41" s="289"/>
      <c r="I41" s="289"/>
      <c r="J41" s="289"/>
      <c r="K41" s="109"/>
    </row>
    <row r="42" spans="1:11" s="105" customFormat="1" ht="12">
      <c r="A42" s="109"/>
      <c r="B42" s="376"/>
      <c r="D42" s="408"/>
      <c r="E42" s="234"/>
      <c r="F42" s="288"/>
      <c r="G42" s="288"/>
      <c r="H42" s="289"/>
      <c r="I42" s="289"/>
      <c r="J42" s="289"/>
      <c r="K42" s="109"/>
    </row>
    <row r="43" spans="1:11" s="105" customFormat="1" ht="12">
      <c r="A43" s="109"/>
      <c r="B43" s="376"/>
      <c r="D43" s="408"/>
      <c r="E43" s="234"/>
      <c r="F43" s="288"/>
      <c r="G43" s="288"/>
      <c r="H43" s="289"/>
      <c r="I43" s="289"/>
      <c r="J43" s="289"/>
      <c r="K43" s="109"/>
    </row>
  </sheetData>
  <sheetProtection password="C979" sheet="1" objects="1" scenarios="1" formatCells="0" formatColumns="0" formatRows="0" insertRows="0" deleteColumns="0" deleteRows="0"/>
  <mergeCells count="16">
    <mergeCell ref="B2:J2"/>
    <mergeCell ref="G4:H4"/>
    <mergeCell ref="B15:J15"/>
    <mergeCell ref="C21:J21"/>
    <mergeCell ref="B4:B5"/>
    <mergeCell ref="C4:C5"/>
    <mergeCell ref="D4:D5"/>
    <mergeCell ref="E4:E5"/>
    <mergeCell ref="I4:I5"/>
    <mergeCell ref="J4:J5"/>
    <mergeCell ref="C19:J19"/>
    <mergeCell ref="C20:J20"/>
    <mergeCell ref="F4:F5"/>
    <mergeCell ref="C18:J18"/>
    <mergeCell ref="C16:J16"/>
    <mergeCell ref="C17:J17"/>
  </mergeCells>
  <phoneticPr fontId="36" type="noConversion"/>
  <printOptions horizontalCentered="1"/>
  <pageMargins left="0.70866141732283472" right="0.55118110236220474" top="0.59055118110236227" bottom="0.55118110236220474" header="0.31496062992125984" footer="0.31496062992125984"/>
  <pageSetup paperSize="9" firstPageNumber="4294963191" orientation="landscape" verticalDpi="360" r:id="rId1"/>
  <headerFooter alignWithMargins="0"/>
  <ignoredErrors>
    <ignoredError sqref="E6:E12 E13" evalError="1"/>
    <ignoredError sqref="B14:J14" unlockedFormula="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pageSetUpPr fitToPage="1"/>
  </sheetPr>
  <dimension ref="A2:H23"/>
  <sheetViews>
    <sheetView view="pageBreakPreview" topLeftCell="A2" zoomScaleNormal="100" zoomScaleSheetLayoutView="100" workbookViewId="0">
      <pane xSplit="3" ySplit="3" topLeftCell="D5" activePane="bottomRight" state="frozen"/>
      <selection activeCell="A2" sqref="A2"/>
      <selection pane="topRight" activeCell="D2" sqref="D2"/>
      <selection pane="bottomLeft" activeCell="A5" sqref="A5"/>
      <selection pane="bottomRight" activeCell="D7" sqref="D7"/>
    </sheetView>
  </sheetViews>
  <sheetFormatPr defaultColWidth="12" defaultRowHeight="12"/>
  <cols>
    <col min="1" max="1" width="2.875" style="109" customWidth="1"/>
    <col min="2" max="2" width="4" style="369" customWidth="1"/>
    <col min="3" max="3" width="37.375" style="109" customWidth="1"/>
    <col min="4" max="5" width="16.25" style="253" customWidth="1"/>
    <col min="6" max="16" width="11.125" style="109" customWidth="1"/>
    <col min="17" max="16384" width="12" style="109"/>
  </cols>
  <sheetData>
    <row r="2" spans="2:5" ht="30.75" customHeight="1">
      <c r="B2" s="693" t="s">
        <v>344</v>
      </c>
      <c r="C2" s="693"/>
      <c r="D2" s="693"/>
      <c r="E2" s="693"/>
    </row>
    <row r="3" spans="2:5" ht="17.25" customHeight="1">
      <c r="B3" s="365" t="str">
        <f>CONCATENATE(机构基本情况!B3,机构基本情况!C3)</f>
        <v>注册名称</v>
      </c>
      <c r="C3" s="132"/>
      <c r="D3" s="295" t="str">
        <f>CONCATENATE(报表目录!B5,报表目录!D5)</f>
        <v>会计期间：</v>
      </c>
      <c r="E3" s="277" t="str">
        <f>CONCATENATE(报表目录!B6,报表目录!D6)</f>
        <v>货币单位：</v>
      </c>
    </row>
    <row r="4" spans="2:5" s="121" customFormat="1" ht="18" customHeight="1">
      <c r="B4" s="443" t="s">
        <v>126</v>
      </c>
      <c r="C4" s="430" t="s">
        <v>345</v>
      </c>
      <c r="D4" s="445" t="s">
        <v>128</v>
      </c>
      <c r="E4" s="445" t="s">
        <v>129</v>
      </c>
    </row>
    <row r="5" spans="2:5" ht="18" customHeight="1">
      <c r="B5" s="371">
        <v>1</v>
      </c>
      <c r="C5" s="138" t="s">
        <v>346</v>
      </c>
      <c r="D5" s="275"/>
      <c r="E5" s="296"/>
    </row>
    <row r="6" spans="2:5" ht="18" customHeight="1">
      <c r="B6" s="371">
        <v>2</v>
      </c>
      <c r="C6" s="138" t="s">
        <v>562</v>
      </c>
      <c r="D6" s="275"/>
      <c r="E6" s="296"/>
    </row>
    <row r="7" spans="2:5" ht="18" customHeight="1">
      <c r="B7" s="371">
        <v>3</v>
      </c>
      <c r="C7" s="138" t="s">
        <v>348</v>
      </c>
      <c r="D7" s="275"/>
      <c r="E7" s="296"/>
    </row>
    <row r="8" spans="2:5" ht="18" customHeight="1">
      <c r="B8" s="371">
        <v>4</v>
      </c>
      <c r="C8" s="138" t="s">
        <v>349</v>
      </c>
      <c r="D8" s="275"/>
      <c r="E8" s="296"/>
    </row>
    <row r="9" spans="2:5" ht="18" customHeight="1">
      <c r="B9" s="371">
        <v>5</v>
      </c>
      <c r="C9" s="138" t="s">
        <v>350</v>
      </c>
      <c r="D9" s="275"/>
      <c r="E9" s="296"/>
    </row>
    <row r="10" spans="2:5" ht="18" customHeight="1">
      <c r="B10" s="371">
        <v>6</v>
      </c>
      <c r="C10" s="138" t="s">
        <v>351</v>
      </c>
      <c r="D10" s="275"/>
      <c r="E10" s="297"/>
    </row>
    <row r="11" spans="2:5" ht="18" customHeight="1">
      <c r="B11" s="371">
        <v>7</v>
      </c>
      <c r="C11" s="138" t="s">
        <v>352</v>
      </c>
      <c r="D11" s="275"/>
      <c r="E11" s="294"/>
    </row>
    <row r="12" spans="2:5" ht="18" customHeight="1">
      <c r="B12" s="371">
        <v>8</v>
      </c>
      <c r="C12" s="138" t="s">
        <v>353</v>
      </c>
      <c r="D12" s="275"/>
      <c r="E12" s="294"/>
    </row>
    <row r="13" spans="2:5" ht="18" customHeight="1">
      <c r="B13" s="371">
        <v>9</v>
      </c>
      <c r="C13" s="138" t="s">
        <v>355</v>
      </c>
      <c r="D13" s="275"/>
      <c r="E13" s="294"/>
    </row>
    <row r="14" spans="2:5" ht="18" customHeight="1">
      <c r="B14" s="371">
        <v>10</v>
      </c>
      <c r="C14" s="138" t="s">
        <v>354</v>
      </c>
      <c r="D14" s="275"/>
      <c r="E14" s="297"/>
    </row>
    <row r="15" spans="2:5" ht="18" customHeight="1">
      <c r="B15" s="371">
        <v>11</v>
      </c>
      <c r="C15" s="293" t="s">
        <v>491</v>
      </c>
      <c r="D15" s="275"/>
      <c r="E15" s="296"/>
    </row>
    <row r="16" spans="2:5" ht="18" customHeight="1">
      <c r="B16" s="371">
        <v>12</v>
      </c>
      <c r="C16" s="293" t="s">
        <v>347</v>
      </c>
      <c r="D16" s="275"/>
      <c r="E16" s="296"/>
    </row>
    <row r="17" spans="1:8" ht="18" customHeight="1">
      <c r="B17" s="371">
        <v>13</v>
      </c>
      <c r="C17" s="292" t="s">
        <v>492</v>
      </c>
      <c r="D17" s="275"/>
      <c r="E17" s="296"/>
    </row>
    <row r="18" spans="1:8" s="428" customFormat="1" ht="18" customHeight="1">
      <c r="B18" s="694" t="s">
        <v>252</v>
      </c>
      <c r="C18" s="694" t="s">
        <v>252</v>
      </c>
      <c r="D18" s="484">
        <f>SUM(D5:D17)</f>
        <v>0</v>
      </c>
      <c r="E18" s="484">
        <f>SUM(E5:E17)</f>
        <v>0</v>
      </c>
    </row>
    <row r="19" spans="1:8" s="106" customFormat="1" ht="17.25" customHeight="1">
      <c r="A19" s="135"/>
      <c r="B19" s="367" t="str">
        <f>'00关键财务指标'!$B$18</f>
        <v>报表编制人：</v>
      </c>
      <c r="C19" s="118"/>
      <c r="D19" s="252" t="str">
        <f>'00关键财务指标'!$E$18</f>
        <v>财务负责人：</v>
      </c>
      <c r="E19" s="252" t="str">
        <f>'00关键财务指标'!$H$18</f>
        <v>机构负责人：</v>
      </c>
      <c r="F19" s="117"/>
      <c r="H19" s="117"/>
    </row>
    <row r="20" spans="1:8" ht="18" customHeight="1">
      <c r="B20" s="666" t="s">
        <v>140</v>
      </c>
      <c r="C20" s="666"/>
      <c r="D20" s="666"/>
      <c r="E20" s="666"/>
    </row>
    <row r="21" spans="1:8" ht="18" customHeight="1">
      <c r="B21" s="370">
        <v>1</v>
      </c>
      <c r="C21" s="692" t="s">
        <v>356</v>
      </c>
      <c r="D21" s="692"/>
      <c r="E21" s="692"/>
    </row>
    <row r="22" spans="1:8" ht="18" customHeight="1">
      <c r="B22" s="370">
        <v>2</v>
      </c>
      <c r="C22" s="692" t="s">
        <v>405</v>
      </c>
      <c r="D22" s="692"/>
      <c r="E22" s="692"/>
    </row>
    <row r="23" spans="1:8" ht="18" customHeight="1">
      <c r="B23" s="370">
        <v>3</v>
      </c>
      <c r="C23" s="692" t="s">
        <v>357</v>
      </c>
      <c r="D23" s="692"/>
      <c r="E23" s="692"/>
    </row>
  </sheetData>
  <sheetProtection password="C979" sheet="1" objects="1" scenarios="1" formatCells="0" formatColumns="0" formatRows="0" insertRows="0" deleteRows="0" autoFilter="0" pivotTables="0"/>
  <mergeCells count="6">
    <mergeCell ref="C21:E21"/>
    <mergeCell ref="C23:E23"/>
    <mergeCell ref="B2:E2"/>
    <mergeCell ref="B18:C18"/>
    <mergeCell ref="B20:E20"/>
    <mergeCell ref="C22:E22"/>
  </mergeCells>
  <phoneticPr fontId="36" type="noConversion"/>
  <pageMargins left="0.70833333333333337" right="0.33958333333333335" top="0.74791666666666667" bottom="0.74791666666666667" header="0.31458333333333333" footer="0.31458333333333333"/>
  <pageSetup paperSize="9" firstPageNumber="4294963191" orientation="portrait" r:id="rId1"/>
  <headerFooter alignWithMargins="0"/>
  <ignoredErrors>
    <ignoredError sqref="B19:E19 D17" unlocked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pageSetUpPr fitToPage="1"/>
  </sheetPr>
  <dimension ref="A2:H20"/>
  <sheetViews>
    <sheetView view="pageBreakPreview" zoomScaleNormal="100" zoomScaleSheetLayoutView="100" workbookViewId="0">
      <pane xSplit="3" ySplit="4" topLeftCell="D5" activePane="bottomRight" state="frozen"/>
      <selection pane="topRight" activeCell="D1" sqref="D1"/>
      <selection pane="bottomLeft" activeCell="A5" sqref="A5"/>
      <selection pane="bottomRight" activeCell="D5" sqref="D5"/>
    </sheetView>
  </sheetViews>
  <sheetFormatPr defaultColWidth="12" defaultRowHeight="12"/>
  <cols>
    <col min="1" max="1" width="2.875" style="109" customWidth="1"/>
    <col min="2" max="2" width="4" style="369" customWidth="1"/>
    <col min="3" max="3" width="48.375" style="109" customWidth="1"/>
    <col min="4" max="5" width="16.25" style="253" customWidth="1"/>
    <col min="6" max="16" width="11.125" style="109" customWidth="1"/>
    <col min="17" max="16384" width="12" style="109"/>
  </cols>
  <sheetData>
    <row r="2" spans="1:8" ht="30.75" customHeight="1">
      <c r="B2" s="693" t="s">
        <v>358</v>
      </c>
      <c r="C2" s="693"/>
      <c r="D2" s="693"/>
      <c r="E2" s="693"/>
    </row>
    <row r="3" spans="1:8" ht="17.25" customHeight="1">
      <c r="B3" s="365" t="str">
        <f>CONCATENATE(机构基本情况!B3,机构基本情况!C3)</f>
        <v>注册名称</v>
      </c>
      <c r="C3" s="132"/>
      <c r="D3" s="295" t="str">
        <f>CONCATENATE(报表目录!B5,报表目录!D5)</f>
        <v>会计期间：</v>
      </c>
      <c r="E3" s="277" t="str">
        <f>CONCATENATE(报表目录!B6,报表目录!D6)</f>
        <v>货币单位：</v>
      </c>
    </row>
    <row r="4" spans="1:8" s="121" customFormat="1" ht="18" customHeight="1">
      <c r="B4" s="443" t="s">
        <v>126</v>
      </c>
      <c r="C4" s="430" t="s">
        <v>345</v>
      </c>
      <c r="D4" s="445" t="s">
        <v>128</v>
      </c>
      <c r="E4" s="445" t="s">
        <v>129</v>
      </c>
    </row>
    <row r="5" spans="1:8" ht="18" customHeight="1">
      <c r="B5" s="371">
        <v>1</v>
      </c>
      <c r="C5" s="138" t="s">
        <v>346</v>
      </c>
      <c r="D5" s="297"/>
      <c r="E5" s="297"/>
    </row>
    <row r="6" spans="1:8" ht="18" customHeight="1">
      <c r="B6" s="371">
        <v>2</v>
      </c>
      <c r="C6" s="138" t="s">
        <v>563</v>
      </c>
      <c r="D6" s="297"/>
      <c r="E6" s="297"/>
    </row>
    <row r="7" spans="1:8" ht="18" customHeight="1">
      <c r="B7" s="371">
        <v>3</v>
      </c>
      <c r="C7" s="138" t="s">
        <v>348</v>
      </c>
      <c r="D7" s="297"/>
      <c r="E7" s="297"/>
    </row>
    <row r="8" spans="1:8" ht="18" customHeight="1">
      <c r="B8" s="371">
        <v>4</v>
      </c>
      <c r="C8" s="138" t="s">
        <v>349</v>
      </c>
      <c r="D8" s="297"/>
      <c r="E8" s="297"/>
    </row>
    <row r="9" spans="1:8" ht="18" customHeight="1">
      <c r="B9" s="371">
        <v>5</v>
      </c>
      <c r="C9" s="138" t="s">
        <v>350</v>
      </c>
      <c r="D9" s="297"/>
      <c r="E9" s="297"/>
    </row>
    <row r="10" spans="1:8" ht="18" customHeight="1">
      <c r="B10" s="371">
        <v>6</v>
      </c>
      <c r="C10" s="138" t="s">
        <v>351</v>
      </c>
      <c r="D10" s="297"/>
      <c r="E10" s="297"/>
    </row>
    <row r="11" spans="1:8" ht="18" customHeight="1">
      <c r="B11" s="371">
        <v>7</v>
      </c>
      <c r="C11" s="138" t="s">
        <v>352</v>
      </c>
      <c r="D11" s="297"/>
      <c r="E11" s="297"/>
    </row>
    <row r="12" spans="1:8" ht="18" customHeight="1">
      <c r="B12" s="371">
        <v>8</v>
      </c>
      <c r="C12" s="138" t="s">
        <v>353</v>
      </c>
      <c r="D12" s="297"/>
      <c r="E12" s="297"/>
    </row>
    <row r="13" spans="1:8" ht="18" customHeight="1">
      <c r="B13" s="371">
        <v>9</v>
      </c>
      <c r="C13" s="138" t="s">
        <v>355</v>
      </c>
      <c r="D13" s="297"/>
      <c r="E13" s="297"/>
    </row>
    <row r="14" spans="1:8" ht="18" customHeight="1">
      <c r="B14" s="371">
        <v>10</v>
      </c>
      <c r="C14" s="138" t="s">
        <v>354</v>
      </c>
      <c r="D14" s="297"/>
      <c r="E14" s="297"/>
    </row>
    <row r="15" spans="1:8" s="428" customFormat="1" ht="18" customHeight="1">
      <c r="B15" s="694" t="s">
        <v>252</v>
      </c>
      <c r="C15" s="694" t="s">
        <v>252</v>
      </c>
      <c r="D15" s="484">
        <f>SUM(D5:D14)</f>
        <v>0</v>
      </c>
      <c r="E15" s="484">
        <f>SUM(E5:E14)</f>
        <v>0</v>
      </c>
    </row>
    <row r="16" spans="1:8" s="106" customFormat="1" ht="17.25" customHeight="1">
      <c r="A16" s="135"/>
      <c r="B16" s="367" t="str">
        <f>'00关键财务指标'!$B$18</f>
        <v>报表编制人：</v>
      </c>
      <c r="C16" s="118"/>
      <c r="D16" s="252" t="str">
        <f>'00关键财务指标'!$E$18</f>
        <v>财务负责人：</v>
      </c>
      <c r="E16" s="252" t="str">
        <f>'00关键财务指标'!$H$18</f>
        <v>机构负责人：</v>
      </c>
      <c r="H16" s="135"/>
    </row>
    <row r="17" spans="2:5" ht="18" customHeight="1">
      <c r="B17" s="666" t="s">
        <v>140</v>
      </c>
      <c r="C17" s="666"/>
      <c r="D17" s="666"/>
      <c r="E17" s="666"/>
    </row>
    <row r="18" spans="2:5" ht="18" customHeight="1">
      <c r="B18" s="370">
        <v>1</v>
      </c>
      <c r="C18" s="692" t="s">
        <v>359</v>
      </c>
      <c r="D18" s="692"/>
      <c r="E18" s="692"/>
    </row>
    <row r="19" spans="2:5" ht="18" customHeight="1">
      <c r="B19" s="370">
        <v>2</v>
      </c>
      <c r="C19" s="692" t="s">
        <v>405</v>
      </c>
      <c r="D19" s="692"/>
      <c r="E19" s="692"/>
    </row>
    <row r="20" spans="2:5" ht="27.75" customHeight="1">
      <c r="B20" s="370">
        <v>3</v>
      </c>
      <c r="C20" s="692" t="s">
        <v>360</v>
      </c>
      <c r="D20" s="692"/>
      <c r="E20" s="692"/>
    </row>
  </sheetData>
  <sheetProtection password="C979" sheet="1" objects="1" scenarios="1" formatCells="0" formatColumns="0" insertRows="0" deleteRows="0"/>
  <mergeCells count="6">
    <mergeCell ref="C18:E18"/>
    <mergeCell ref="C20:E20"/>
    <mergeCell ref="B2:E2"/>
    <mergeCell ref="B15:C15"/>
    <mergeCell ref="B17:E17"/>
    <mergeCell ref="C19:E19"/>
  </mergeCells>
  <phoneticPr fontId="36" type="noConversion"/>
  <printOptions horizontalCentered="1"/>
  <pageMargins left="0.70866141732283472" right="0.35433070866141736" top="0.74803149606299213" bottom="0.74803149606299213" header="0.31496062992125984" footer="0.31496062992125984"/>
  <pageSetup paperSize="9" scale="98" firstPageNumber="4294963191" orientation="portrait" r:id="rId1"/>
  <headerFooter alignWithMargins="0"/>
  <ignoredErrors>
    <ignoredError sqref="B16:E16"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sheetPr>
  <dimension ref="A2:C25"/>
  <sheetViews>
    <sheetView view="pageBreakPreview" zoomScale="90" zoomScaleNormal="100" zoomScaleSheetLayoutView="90" workbookViewId="0">
      <selection activeCell="C14" sqref="C14"/>
    </sheetView>
  </sheetViews>
  <sheetFormatPr defaultColWidth="9" defaultRowHeight="14.25"/>
  <cols>
    <col min="1" max="1" width="3.125" customWidth="1"/>
    <col min="2" max="2" width="12.375" customWidth="1"/>
    <col min="3" max="3" width="62.75" customWidth="1"/>
    <col min="4" max="4" width="2.625" customWidth="1"/>
  </cols>
  <sheetData>
    <row r="2" spans="2:3" ht="27" customHeight="1">
      <c r="B2" s="194" t="s">
        <v>25</v>
      </c>
      <c r="C2" s="193" t="s">
        <v>26</v>
      </c>
    </row>
    <row r="3" spans="2:3" ht="18.75">
      <c r="B3" s="536" t="s">
        <v>3</v>
      </c>
      <c r="C3" s="91" t="s">
        <v>27</v>
      </c>
    </row>
    <row r="4" spans="2:3" ht="18.75">
      <c r="B4" s="537"/>
      <c r="C4" s="92" t="s">
        <v>28</v>
      </c>
    </row>
    <row r="5" spans="2:3" ht="18.75">
      <c r="B5" s="538"/>
      <c r="C5" s="93" t="s">
        <v>424</v>
      </c>
    </row>
    <row r="6" spans="2:3" ht="18.75">
      <c r="B6" s="536" t="s">
        <v>7</v>
      </c>
      <c r="C6" s="91" t="s">
        <v>29</v>
      </c>
    </row>
    <row r="7" spans="2:3" ht="18.75">
      <c r="B7" s="537"/>
      <c r="C7" s="92" t="s">
        <v>476</v>
      </c>
    </row>
    <row r="8" spans="2:3" ht="18.75">
      <c r="B8" s="537"/>
      <c r="C8" s="92" t="s">
        <v>30</v>
      </c>
    </row>
    <row r="9" spans="2:3" ht="18.75">
      <c r="B9" s="536" t="s">
        <v>11</v>
      </c>
      <c r="C9" s="91" t="s">
        <v>425</v>
      </c>
    </row>
    <row r="10" spans="2:3" ht="18.75">
      <c r="B10" s="537"/>
      <c r="C10" s="92" t="s">
        <v>31</v>
      </c>
    </row>
    <row r="11" spans="2:3" ht="18.75">
      <c r="B11" s="537"/>
      <c r="C11" s="95" t="s">
        <v>447</v>
      </c>
    </row>
    <row r="12" spans="2:3" ht="19.5" thickBot="1">
      <c r="B12" s="537"/>
      <c r="C12" s="95" t="s">
        <v>448</v>
      </c>
    </row>
    <row r="13" spans="2:3" ht="18.75">
      <c r="B13" s="536" t="s">
        <v>15</v>
      </c>
      <c r="C13" s="211" t="s">
        <v>477</v>
      </c>
    </row>
    <row r="14" spans="2:3" ht="18.75">
      <c r="B14" s="537"/>
      <c r="C14" s="92" t="s">
        <v>445</v>
      </c>
    </row>
    <row r="15" spans="2:3" ht="18.75">
      <c r="B15" s="537"/>
      <c r="C15" s="92" t="s">
        <v>446</v>
      </c>
    </row>
    <row r="16" spans="2:3" ht="19.5" thickBot="1">
      <c r="B16" s="538"/>
      <c r="C16" s="96" t="s">
        <v>426</v>
      </c>
    </row>
    <row r="19" spans="1:1">
      <c r="A19" s="94"/>
    </row>
    <row r="20" spans="1:1">
      <c r="A20" s="94"/>
    </row>
    <row r="21" spans="1:1">
      <c r="A21" s="94"/>
    </row>
    <row r="24" spans="1:1">
      <c r="A24" s="94"/>
    </row>
    <row r="25" spans="1:1">
      <c r="A25" s="94"/>
    </row>
  </sheetData>
  <mergeCells count="4">
    <mergeCell ref="B3:B5"/>
    <mergeCell ref="B6:B8"/>
    <mergeCell ref="B9:B12"/>
    <mergeCell ref="B13:B16"/>
  </mergeCells>
  <phoneticPr fontId="36" type="noConversion"/>
  <pageMargins left="0.75" right="0.75" top="1" bottom="1" header="0.5" footer="0.5"/>
  <pageSetup paperSize="9" firstPageNumber="4294963191"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pageSetUpPr fitToPage="1"/>
  </sheetPr>
  <dimension ref="A2:H12"/>
  <sheetViews>
    <sheetView view="pageBreakPreview" zoomScaleNormal="100" zoomScaleSheetLayoutView="100" workbookViewId="0">
      <pane xSplit="3" ySplit="4" topLeftCell="D5" activePane="bottomRight" state="frozen"/>
      <selection pane="topRight" activeCell="D1" sqref="D1"/>
      <selection pane="bottomLeft" activeCell="A5" sqref="A5"/>
      <selection pane="bottomRight" activeCell="A4" activeCellId="1" sqref="A7:XFD7 A4:XFD4"/>
    </sheetView>
  </sheetViews>
  <sheetFormatPr defaultColWidth="12" defaultRowHeight="12"/>
  <cols>
    <col min="1" max="1" width="2.875" style="109" customWidth="1"/>
    <col min="2" max="2" width="4.75" style="369" customWidth="1"/>
    <col min="3" max="3" width="45.875" style="109" customWidth="1"/>
    <col min="4" max="5" width="16.25" style="217" customWidth="1"/>
    <col min="6" max="16" width="11.125" style="109" customWidth="1"/>
    <col min="17" max="16384" width="12" style="109"/>
  </cols>
  <sheetData>
    <row r="2" spans="1:8" ht="30.75" customHeight="1">
      <c r="B2" s="693" t="s">
        <v>361</v>
      </c>
      <c r="C2" s="693"/>
      <c r="D2" s="693"/>
      <c r="E2" s="693"/>
    </row>
    <row r="3" spans="1:8" ht="17.25" customHeight="1">
      <c r="B3" s="365" t="str">
        <f>CONCATENATE(机构基本情况!B3,机构基本情况!C3)</f>
        <v>注册名称</v>
      </c>
      <c r="C3" s="132"/>
      <c r="D3" s="214" t="str">
        <f>CONCATENATE(报表目录!B5,报表目录!D5)</f>
        <v>会计期间：</v>
      </c>
      <c r="E3" s="228" t="str">
        <f>CONCATENATE(报表目录!B6,报表目录!D6)</f>
        <v>货币单位：</v>
      </c>
    </row>
    <row r="4" spans="1:8" s="121" customFormat="1" ht="18" customHeight="1">
      <c r="B4" s="443" t="s">
        <v>126</v>
      </c>
      <c r="C4" s="430" t="s">
        <v>345</v>
      </c>
      <c r="D4" s="448" t="s">
        <v>128</v>
      </c>
      <c r="E4" s="448" t="s">
        <v>129</v>
      </c>
    </row>
    <row r="5" spans="1:8" ht="18" customHeight="1">
      <c r="B5" s="366">
        <v>1</v>
      </c>
      <c r="C5" s="292"/>
      <c r="D5" s="230"/>
      <c r="E5" s="230"/>
    </row>
    <row r="6" spans="1:8" ht="18" customHeight="1">
      <c r="B6" s="366">
        <v>2</v>
      </c>
      <c r="C6" s="292"/>
      <c r="D6" s="230"/>
      <c r="E6" s="230"/>
    </row>
    <row r="7" spans="1:8" s="428" customFormat="1" ht="18" customHeight="1">
      <c r="B7" s="694" t="s">
        <v>252</v>
      </c>
      <c r="C7" s="694" t="s">
        <v>252</v>
      </c>
      <c r="D7" s="485">
        <f>SUM(D5:D6)</f>
        <v>0</v>
      </c>
      <c r="E7" s="485">
        <f>SUM(E5:E5)</f>
        <v>0</v>
      </c>
    </row>
    <row r="8" spans="1:8" s="106" customFormat="1" ht="17.25" customHeight="1">
      <c r="A8" s="135"/>
      <c r="B8" s="367" t="str">
        <f>'00关键财务指标'!$B$18</f>
        <v>报表编制人：</v>
      </c>
      <c r="C8" s="118"/>
      <c r="D8" s="216" t="str">
        <f>'00关键财务指标'!$E$18</f>
        <v>财务负责人：</v>
      </c>
      <c r="E8" s="216" t="str">
        <f>'00关键财务指标'!$H$18</f>
        <v>机构负责人：</v>
      </c>
      <c r="H8" s="135"/>
    </row>
    <row r="9" spans="1:8" ht="18" customHeight="1">
      <c r="B9" s="666" t="s">
        <v>140</v>
      </c>
      <c r="C9" s="666"/>
      <c r="D9" s="666"/>
      <c r="E9" s="666"/>
    </row>
    <row r="10" spans="1:8" ht="18" customHeight="1">
      <c r="B10" s="370">
        <v>1</v>
      </c>
      <c r="C10" s="692" t="s">
        <v>362</v>
      </c>
      <c r="D10" s="692"/>
      <c r="E10" s="692"/>
    </row>
    <row r="11" spans="1:8" ht="18" customHeight="1">
      <c r="B11" s="370">
        <v>2</v>
      </c>
      <c r="C11" s="692" t="s">
        <v>405</v>
      </c>
      <c r="D11" s="692"/>
      <c r="E11" s="692"/>
    </row>
    <row r="12" spans="1:8" ht="27.75" customHeight="1">
      <c r="B12" s="370">
        <v>3</v>
      </c>
      <c r="C12" s="692" t="s">
        <v>363</v>
      </c>
      <c r="D12" s="692"/>
      <c r="E12" s="692"/>
    </row>
  </sheetData>
  <sheetProtection insertRows="0" deleteRows="0"/>
  <mergeCells count="6">
    <mergeCell ref="C10:E10"/>
    <mergeCell ref="C12:E12"/>
    <mergeCell ref="B2:E2"/>
    <mergeCell ref="B7:C7"/>
    <mergeCell ref="B9:E9"/>
    <mergeCell ref="C11:E11"/>
  </mergeCells>
  <phoneticPr fontId="36" type="noConversion"/>
  <pageMargins left="0.70833333333333337" right="0.33958333333333335" top="0.74791666666666667" bottom="0.74791666666666667" header="0.31458333333333333" footer="0.31458333333333333"/>
  <pageSetup paperSize="9" firstPageNumber="4294963191" orientation="portrait" r:id="rId1"/>
  <headerFooter alignWithMargins="0"/>
  <ignoredErrors>
    <ignoredError sqref="B8:E8" unlockedFormula="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sheetPr>
  <dimension ref="A1:M51"/>
  <sheetViews>
    <sheetView view="pageBreakPreview" zoomScaleNormal="90" zoomScaleSheetLayoutView="100" workbookViewId="0">
      <selection activeCell="G23" sqref="G23"/>
    </sheetView>
  </sheetViews>
  <sheetFormatPr defaultRowHeight="14.25"/>
  <cols>
    <col min="1" max="1" width="1.75" style="97" customWidth="1"/>
    <col min="2" max="2" width="4.75" style="364" customWidth="1"/>
    <col min="3" max="3" width="24" style="100" bestFit="1" customWidth="1"/>
    <col min="4" max="4" width="16.625" style="303" customWidth="1"/>
    <col min="5" max="5" width="13.375" style="303" customWidth="1"/>
    <col min="6" max="6" width="10.375" style="225" customWidth="1"/>
    <col min="7" max="7" width="13.375" style="303" customWidth="1"/>
    <col min="8" max="8" width="10.375" style="225" customWidth="1"/>
    <col min="9" max="9" width="22.75" style="100" customWidth="1"/>
    <col min="10" max="13" width="9" style="97" bestFit="1"/>
    <col min="14" max="14" width="9" style="100" bestFit="1"/>
    <col min="15" max="16384" width="9" style="100"/>
  </cols>
  <sheetData>
    <row r="1" spans="1:13" s="97" customFormat="1">
      <c r="B1" s="364"/>
      <c r="D1" s="279"/>
      <c r="E1" s="279"/>
      <c r="F1" s="219"/>
      <c r="G1" s="279"/>
      <c r="H1" s="219"/>
    </row>
    <row r="2" spans="1:13" s="97" customFormat="1" ht="28.5" customHeight="1">
      <c r="B2" s="678" t="s">
        <v>364</v>
      </c>
      <c r="C2" s="678"/>
      <c r="D2" s="678"/>
      <c r="E2" s="678"/>
      <c r="F2" s="678"/>
      <c r="G2" s="678"/>
      <c r="H2" s="678"/>
      <c r="I2" s="678"/>
    </row>
    <row r="3" spans="1:13" s="109" customFormat="1" ht="18" customHeight="1">
      <c r="B3" s="365" t="str">
        <f>CONCATENATE(机构基本情况!B3,机构基本情况!C3)</f>
        <v>注册名称</v>
      </c>
      <c r="C3" s="132"/>
      <c r="D3" s="248"/>
      <c r="E3" s="276" t="str">
        <f>CONCATENATE(报表目录!B5,报表目录!D5)</f>
        <v>会计期间：</v>
      </c>
      <c r="F3" s="220"/>
      <c r="G3" s="248"/>
      <c r="H3" s="226"/>
      <c r="I3" s="212" t="str">
        <f>CONCATENATE(报表目录!B6,报表目录!D6)</f>
        <v>货币单位：</v>
      </c>
    </row>
    <row r="4" spans="1:13" s="104" customFormat="1" ht="31.5" customHeight="1">
      <c r="A4" s="115"/>
      <c r="B4" s="443"/>
      <c r="C4" s="486" t="s">
        <v>485</v>
      </c>
      <c r="D4" s="487" t="s">
        <v>490</v>
      </c>
      <c r="E4" s="488" t="s">
        <v>483</v>
      </c>
      <c r="F4" s="489" t="s">
        <v>433</v>
      </c>
      <c r="G4" s="298" t="s">
        <v>484</v>
      </c>
      <c r="H4" s="221" t="s">
        <v>433</v>
      </c>
      <c r="I4" s="199" t="s">
        <v>429</v>
      </c>
      <c r="J4" s="115"/>
      <c r="K4" s="115"/>
      <c r="L4" s="115"/>
      <c r="M4" s="115"/>
    </row>
    <row r="5" spans="1:13" s="105" customFormat="1" ht="17.25" customHeight="1">
      <c r="A5" s="109"/>
      <c r="B5" s="432">
        <v>1</v>
      </c>
      <c r="C5" s="433" t="s">
        <v>454</v>
      </c>
      <c r="D5" s="434">
        <f>SUM(D6:D12)</f>
        <v>0</v>
      </c>
      <c r="E5" s="434">
        <f>SUM(E6:E12)</f>
        <v>0</v>
      </c>
      <c r="F5" s="435" t="e">
        <f>(D5-E5)/E5</f>
        <v>#DIV/0!</v>
      </c>
      <c r="G5" s="434">
        <f>SUM(G6:G12)</f>
        <v>0</v>
      </c>
      <c r="H5" s="435" t="e">
        <f>(E5-G5)/G5</f>
        <v>#DIV/0!</v>
      </c>
      <c r="I5" s="490"/>
      <c r="J5" s="109"/>
      <c r="K5" s="109"/>
      <c r="L5" s="109"/>
      <c r="M5" s="109"/>
    </row>
    <row r="6" spans="1:13" s="105" customFormat="1" ht="17.25" customHeight="1">
      <c r="A6" s="109"/>
      <c r="B6" s="432">
        <v>2</v>
      </c>
      <c r="C6" s="433" t="s">
        <v>365</v>
      </c>
      <c r="D6" s="434">
        <f>'02业务活动表'!F8</f>
        <v>0</v>
      </c>
      <c r="E6" s="434">
        <f>'02业务活动表'!I8</f>
        <v>0</v>
      </c>
      <c r="F6" s="435" t="e">
        <f>(D6-E6)/E6</f>
        <v>#DIV/0!</v>
      </c>
      <c r="G6" s="299"/>
      <c r="H6" s="435" t="e">
        <f t="shared" ref="H6:H23" si="0">(E6-G6)/G6</f>
        <v>#DIV/0!</v>
      </c>
      <c r="I6" s="490"/>
      <c r="J6" s="109"/>
      <c r="K6" s="109"/>
      <c r="L6" s="109"/>
      <c r="M6" s="109"/>
    </row>
    <row r="7" spans="1:13" s="105" customFormat="1" ht="17.25" customHeight="1">
      <c r="A7" s="109"/>
      <c r="B7" s="432">
        <v>3</v>
      </c>
      <c r="C7" s="433" t="s">
        <v>542</v>
      </c>
      <c r="D7" s="434">
        <f>'02业务活动表'!F9</f>
        <v>0</v>
      </c>
      <c r="E7" s="434">
        <f>'02业务活动表'!I9</f>
        <v>0</v>
      </c>
      <c r="F7" s="435" t="e">
        <f t="shared" ref="F7:F23" si="1">(D7-E7)/E7</f>
        <v>#DIV/0!</v>
      </c>
      <c r="G7" s="299"/>
      <c r="H7" s="435" t="e">
        <f t="shared" si="0"/>
        <v>#DIV/0!</v>
      </c>
      <c r="I7" s="490"/>
      <c r="J7" s="109"/>
      <c r="K7" s="109"/>
      <c r="L7" s="109"/>
      <c r="M7" s="109"/>
    </row>
    <row r="8" spans="1:13" s="105" customFormat="1" ht="17.25" customHeight="1">
      <c r="A8" s="109"/>
      <c r="B8" s="432">
        <v>4</v>
      </c>
      <c r="C8" s="433" t="s">
        <v>366</v>
      </c>
      <c r="D8" s="434">
        <f>'02业务活动表'!F10</f>
        <v>0</v>
      </c>
      <c r="E8" s="434">
        <f>'02业务活动表'!I10</f>
        <v>0</v>
      </c>
      <c r="F8" s="435" t="e">
        <f t="shared" si="1"/>
        <v>#DIV/0!</v>
      </c>
      <c r="G8" s="299"/>
      <c r="H8" s="435" t="e">
        <f t="shared" si="0"/>
        <v>#DIV/0!</v>
      </c>
      <c r="I8" s="490"/>
      <c r="J8" s="109"/>
      <c r="K8" s="109"/>
      <c r="L8" s="109"/>
      <c r="M8" s="109"/>
    </row>
    <row r="9" spans="1:13" s="105" customFormat="1" ht="17.25" customHeight="1">
      <c r="A9" s="109"/>
      <c r="B9" s="432">
        <v>5</v>
      </c>
      <c r="C9" s="433" t="s">
        <v>367</v>
      </c>
      <c r="D9" s="434">
        <f>'02业务活动表'!F11</f>
        <v>0</v>
      </c>
      <c r="E9" s="434">
        <f>'02业务活动表'!I11</f>
        <v>0</v>
      </c>
      <c r="F9" s="435" t="e">
        <f t="shared" si="1"/>
        <v>#DIV/0!</v>
      </c>
      <c r="G9" s="299"/>
      <c r="H9" s="435" t="e">
        <f t="shared" si="0"/>
        <v>#DIV/0!</v>
      </c>
      <c r="I9" s="490"/>
      <c r="J9" s="109"/>
      <c r="K9" s="109"/>
      <c r="L9" s="109"/>
      <c r="M9" s="109"/>
    </row>
    <row r="10" spans="1:13" s="105" customFormat="1" ht="17.25" customHeight="1">
      <c r="A10" s="109"/>
      <c r="B10" s="432">
        <v>6</v>
      </c>
      <c r="C10" s="436" t="s">
        <v>368</v>
      </c>
      <c r="D10" s="434">
        <f>'02业务活动表'!F12</f>
        <v>0</v>
      </c>
      <c r="E10" s="434">
        <f>'02业务活动表'!I12</f>
        <v>0</v>
      </c>
      <c r="F10" s="435" t="e">
        <f t="shared" si="1"/>
        <v>#DIV/0!</v>
      </c>
      <c r="G10" s="299"/>
      <c r="H10" s="435" t="e">
        <f t="shared" si="0"/>
        <v>#DIV/0!</v>
      </c>
      <c r="I10" s="490"/>
      <c r="J10" s="109"/>
      <c r="K10" s="109"/>
      <c r="L10" s="109"/>
      <c r="M10" s="109"/>
    </row>
    <row r="11" spans="1:13" s="105" customFormat="1" ht="17.25" customHeight="1">
      <c r="A11" s="109"/>
      <c r="B11" s="432">
        <v>7</v>
      </c>
      <c r="C11" s="433" t="s">
        <v>369</v>
      </c>
      <c r="D11" s="434">
        <f>'02业务活动表'!F13</f>
        <v>0</v>
      </c>
      <c r="E11" s="434">
        <f>'02业务活动表'!I13</f>
        <v>0</v>
      </c>
      <c r="F11" s="435" t="e">
        <f t="shared" si="1"/>
        <v>#DIV/0!</v>
      </c>
      <c r="G11" s="299"/>
      <c r="H11" s="435" t="e">
        <f t="shared" si="0"/>
        <v>#DIV/0!</v>
      </c>
      <c r="I11" s="490"/>
      <c r="J11" s="109"/>
      <c r="K11" s="109"/>
      <c r="L11" s="109"/>
      <c r="M11" s="109"/>
    </row>
    <row r="12" spans="1:13" s="105" customFormat="1" ht="17.25" customHeight="1">
      <c r="A12" s="109"/>
      <c r="B12" s="432">
        <v>8</v>
      </c>
      <c r="C12" s="436" t="s">
        <v>370</v>
      </c>
      <c r="D12" s="434">
        <f>'02业务活动表'!F14</f>
        <v>0</v>
      </c>
      <c r="E12" s="434">
        <f>'02业务活动表'!I14</f>
        <v>0</v>
      </c>
      <c r="F12" s="435" t="e">
        <f t="shared" si="1"/>
        <v>#DIV/0!</v>
      </c>
      <c r="G12" s="299"/>
      <c r="H12" s="435" t="e">
        <f t="shared" si="0"/>
        <v>#DIV/0!</v>
      </c>
      <c r="I12" s="490"/>
      <c r="J12" s="109"/>
      <c r="K12" s="109"/>
      <c r="L12" s="109"/>
      <c r="M12" s="109"/>
    </row>
    <row r="13" spans="1:13" s="105" customFormat="1" ht="17.25" customHeight="1">
      <c r="A13" s="109"/>
      <c r="B13" s="432">
        <v>9</v>
      </c>
      <c r="C13" s="433" t="s">
        <v>455</v>
      </c>
      <c r="D13" s="434">
        <f>SUM(D14:D17)</f>
        <v>0</v>
      </c>
      <c r="E13" s="434">
        <f>SUM(E14:E17)</f>
        <v>0</v>
      </c>
      <c r="F13" s="435" t="e">
        <f t="shared" si="1"/>
        <v>#DIV/0!</v>
      </c>
      <c r="G13" s="434">
        <f>SUM(G14:G17)</f>
        <v>0</v>
      </c>
      <c r="H13" s="435" t="e">
        <f t="shared" si="0"/>
        <v>#DIV/0!</v>
      </c>
      <c r="I13" s="490"/>
      <c r="J13" s="109"/>
      <c r="K13" s="109"/>
      <c r="L13" s="109"/>
      <c r="M13" s="109"/>
    </row>
    <row r="14" spans="1:13" s="105" customFormat="1" ht="17.25" customHeight="1">
      <c r="A14" s="109"/>
      <c r="B14" s="432">
        <v>10</v>
      </c>
      <c r="C14" s="433" t="s">
        <v>371</v>
      </c>
      <c r="D14" s="434">
        <f>'02业务活动表'!F17</f>
        <v>0</v>
      </c>
      <c r="E14" s="434">
        <f>'02业务活动表'!I17</f>
        <v>0</v>
      </c>
      <c r="F14" s="435" t="e">
        <f t="shared" si="1"/>
        <v>#DIV/0!</v>
      </c>
      <c r="G14" s="299"/>
      <c r="H14" s="435" t="e">
        <f t="shared" si="0"/>
        <v>#DIV/0!</v>
      </c>
      <c r="I14" s="490"/>
      <c r="J14" s="109"/>
      <c r="K14" s="109"/>
      <c r="L14" s="109"/>
      <c r="M14" s="109"/>
    </row>
    <row r="15" spans="1:13" s="105" customFormat="1" ht="17.25" customHeight="1">
      <c r="A15" s="109"/>
      <c r="B15" s="432">
        <v>11</v>
      </c>
      <c r="C15" s="433" t="s">
        <v>372</v>
      </c>
      <c r="D15" s="434">
        <f>'02业务活动表'!F18</f>
        <v>0</v>
      </c>
      <c r="E15" s="434">
        <f>'02业务活动表'!I18</f>
        <v>0</v>
      </c>
      <c r="F15" s="435" t="e">
        <f>(D15-E15)/E15</f>
        <v>#DIV/0!</v>
      </c>
      <c r="G15" s="299"/>
      <c r="H15" s="435" t="e">
        <f t="shared" si="0"/>
        <v>#DIV/0!</v>
      </c>
      <c r="I15" s="490"/>
      <c r="J15" s="109"/>
      <c r="K15" s="109"/>
      <c r="L15" s="109"/>
      <c r="M15" s="109"/>
    </row>
    <row r="16" spans="1:13" s="105" customFormat="1" ht="17.25" customHeight="1">
      <c r="A16" s="109"/>
      <c r="B16" s="432">
        <v>12</v>
      </c>
      <c r="C16" s="433" t="s">
        <v>373</v>
      </c>
      <c r="D16" s="434">
        <f>'02业务活动表'!F19</f>
        <v>0</v>
      </c>
      <c r="E16" s="434">
        <f>'02业务活动表'!I19</f>
        <v>0</v>
      </c>
      <c r="F16" s="435" t="e">
        <f t="shared" si="1"/>
        <v>#DIV/0!</v>
      </c>
      <c r="G16" s="299"/>
      <c r="H16" s="435" t="e">
        <f t="shared" si="0"/>
        <v>#DIV/0!</v>
      </c>
      <c r="I16" s="490"/>
      <c r="J16" s="109"/>
      <c r="K16" s="109"/>
      <c r="L16" s="109"/>
      <c r="M16" s="109"/>
    </row>
    <row r="17" spans="1:13" s="105" customFormat="1" ht="17.25" customHeight="1">
      <c r="A17" s="109"/>
      <c r="B17" s="432">
        <v>13</v>
      </c>
      <c r="C17" s="433" t="s">
        <v>406</v>
      </c>
      <c r="D17" s="434">
        <f>'02业务活动表'!F20</f>
        <v>0</v>
      </c>
      <c r="E17" s="434">
        <f>'02业务活动表'!I20</f>
        <v>0</v>
      </c>
      <c r="F17" s="435" t="e">
        <f t="shared" si="1"/>
        <v>#DIV/0!</v>
      </c>
      <c r="G17" s="299"/>
      <c r="H17" s="435" t="e">
        <f t="shared" si="0"/>
        <v>#DIV/0!</v>
      </c>
      <c r="I17" s="490"/>
      <c r="J17" s="109"/>
      <c r="K17" s="109"/>
      <c r="L17" s="109"/>
      <c r="M17" s="109"/>
    </row>
    <row r="18" spans="1:13" s="105" customFormat="1" ht="17.25" customHeight="1">
      <c r="A18" s="109"/>
      <c r="B18" s="432">
        <v>14</v>
      </c>
      <c r="C18" s="433" t="s">
        <v>456</v>
      </c>
      <c r="D18" s="437">
        <f>'01资产负债表'!E37</f>
        <v>0</v>
      </c>
      <c r="E18" s="437">
        <f>'01资产负债表'!D37</f>
        <v>0</v>
      </c>
      <c r="F18" s="435" t="e">
        <f t="shared" si="1"/>
        <v>#DIV/0!</v>
      </c>
      <c r="G18" s="300"/>
      <c r="H18" s="435" t="e">
        <f t="shared" si="0"/>
        <v>#DIV/0!</v>
      </c>
      <c r="I18" s="490"/>
      <c r="J18" s="109"/>
      <c r="K18" s="109"/>
      <c r="L18" s="109"/>
      <c r="M18" s="109"/>
    </row>
    <row r="19" spans="1:13" s="105" customFormat="1" ht="17.25" customHeight="1">
      <c r="A19" s="109"/>
      <c r="B19" s="432">
        <v>15</v>
      </c>
      <c r="C19" s="433" t="s">
        <v>457</v>
      </c>
      <c r="D19" s="437">
        <f>'01资产负债表'!I26</f>
        <v>0</v>
      </c>
      <c r="E19" s="437">
        <f>'01资产负债表'!H26</f>
        <v>0</v>
      </c>
      <c r="F19" s="435" t="e">
        <f t="shared" si="1"/>
        <v>#DIV/0!</v>
      </c>
      <c r="G19" s="300"/>
      <c r="H19" s="435" t="e">
        <f t="shared" si="0"/>
        <v>#DIV/0!</v>
      </c>
      <c r="I19" s="490"/>
      <c r="J19" s="109"/>
      <c r="K19" s="109"/>
      <c r="L19" s="109"/>
      <c r="M19" s="109"/>
    </row>
    <row r="20" spans="1:13" s="105" customFormat="1" ht="17.25" customHeight="1">
      <c r="A20" s="109"/>
      <c r="B20" s="432">
        <v>16</v>
      </c>
      <c r="C20" s="433" t="s">
        <v>458</v>
      </c>
      <c r="D20" s="438">
        <f>'01资产负债表'!I31</f>
        <v>0</v>
      </c>
      <c r="E20" s="438">
        <f>'01资产负债表'!H31</f>
        <v>0</v>
      </c>
      <c r="F20" s="435" t="e">
        <f t="shared" si="1"/>
        <v>#DIV/0!</v>
      </c>
      <c r="G20" s="301"/>
      <c r="H20" s="435" t="e">
        <f t="shared" si="0"/>
        <v>#DIV/0!</v>
      </c>
      <c r="I20" s="490"/>
      <c r="J20" s="109"/>
      <c r="K20" s="109"/>
      <c r="L20" s="109"/>
      <c r="M20" s="109"/>
    </row>
    <row r="21" spans="1:13" s="105" customFormat="1" ht="17.25" customHeight="1">
      <c r="A21" s="109"/>
      <c r="B21" s="432">
        <v>17</v>
      </c>
      <c r="C21" s="433" t="s">
        <v>408</v>
      </c>
      <c r="D21" s="439">
        <f>'03现金流量表'!D19</f>
        <v>0</v>
      </c>
      <c r="E21" s="439">
        <f>'03现金流量表'!E19</f>
        <v>0</v>
      </c>
      <c r="F21" s="435" t="e">
        <f t="shared" si="1"/>
        <v>#DIV/0!</v>
      </c>
      <c r="G21" s="299"/>
      <c r="H21" s="435" t="e">
        <f t="shared" si="0"/>
        <v>#DIV/0!</v>
      </c>
      <c r="I21" s="490"/>
      <c r="J21" s="109"/>
      <c r="K21" s="109"/>
      <c r="L21" s="109"/>
      <c r="M21" s="109"/>
    </row>
    <row r="22" spans="1:13" s="105" customFormat="1" ht="17.25" customHeight="1">
      <c r="A22" s="109"/>
      <c r="B22" s="432">
        <v>18</v>
      </c>
      <c r="C22" s="440" t="s">
        <v>430</v>
      </c>
      <c r="D22" s="439">
        <f>'00关键财务指标'!D14</f>
        <v>0</v>
      </c>
      <c r="E22" s="439">
        <f>'00关键财务指标'!F14</f>
        <v>0</v>
      </c>
      <c r="F22" s="435" t="e">
        <f t="shared" si="1"/>
        <v>#DIV/0!</v>
      </c>
      <c r="G22" s="285"/>
      <c r="H22" s="435" t="e">
        <f t="shared" si="0"/>
        <v>#DIV/0!</v>
      </c>
      <c r="I22" s="490"/>
      <c r="J22" s="109"/>
      <c r="K22" s="109"/>
      <c r="L22" s="109"/>
      <c r="M22" s="109"/>
    </row>
    <row r="23" spans="1:13" s="105" customFormat="1" ht="17.25" customHeight="1">
      <c r="A23" s="109"/>
      <c r="B23" s="432">
        <v>19</v>
      </c>
      <c r="C23" s="433" t="s">
        <v>422</v>
      </c>
      <c r="D23" s="439">
        <f>'00关键财务指标'!D15</f>
        <v>0</v>
      </c>
      <c r="E23" s="439">
        <f>'00关键财务指标'!F15</f>
        <v>0</v>
      </c>
      <c r="F23" s="435" t="e">
        <f t="shared" si="1"/>
        <v>#DIV/0!</v>
      </c>
      <c r="G23" s="285"/>
      <c r="H23" s="435" t="e">
        <f t="shared" si="0"/>
        <v>#DIV/0!</v>
      </c>
      <c r="I23" s="490"/>
      <c r="J23" s="109"/>
      <c r="K23" s="109"/>
      <c r="L23" s="109"/>
      <c r="M23" s="109"/>
    </row>
    <row r="24" spans="1:13" s="106" customFormat="1" ht="17.25" customHeight="1">
      <c r="A24" s="135"/>
      <c r="B24" s="367" t="str">
        <f>'00关键财务指标'!$B$18</f>
        <v>报表编制人：</v>
      </c>
      <c r="C24" s="118"/>
      <c r="D24" s="252"/>
      <c r="E24" s="252" t="str">
        <f>'00关键财务指标'!$E$18</f>
        <v>财务负责人：</v>
      </c>
      <c r="F24" s="222"/>
      <c r="G24" s="252"/>
      <c r="H24" s="222" t="str">
        <f>'00关键财务指标'!$H$18</f>
        <v>机构负责人：</v>
      </c>
      <c r="I24" s="117"/>
    </row>
    <row r="25" spans="1:13" s="109" customFormat="1" ht="18" customHeight="1">
      <c r="B25" s="695" t="s">
        <v>140</v>
      </c>
      <c r="C25" s="696"/>
      <c r="D25" s="696"/>
      <c r="E25" s="696"/>
      <c r="F25" s="696"/>
      <c r="G25" s="696"/>
      <c r="H25" s="696"/>
      <c r="I25" s="697"/>
    </row>
    <row r="26" spans="1:13" s="109" customFormat="1" ht="22.5" customHeight="1">
      <c r="B26" s="386">
        <v>1</v>
      </c>
      <c r="C26" s="698" t="s">
        <v>434</v>
      </c>
      <c r="D26" s="699"/>
      <c r="E26" s="699"/>
      <c r="F26" s="699"/>
      <c r="G26" s="699"/>
      <c r="H26" s="699"/>
      <c r="I26" s="700"/>
    </row>
    <row r="27" spans="1:13" s="109" customFormat="1" ht="22.5" customHeight="1">
      <c r="B27" s="386">
        <v>2</v>
      </c>
      <c r="C27" s="698" t="s">
        <v>459</v>
      </c>
      <c r="D27" s="699"/>
      <c r="E27" s="699"/>
      <c r="F27" s="699"/>
      <c r="G27" s="699"/>
      <c r="H27" s="699"/>
      <c r="I27" s="700"/>
    </row>
    <row r="28" spans="1:13" s="109" customFormat="1" ht="12">
      <c r="B28" s="369"/>
      <c r="D28" s="253"/>
      <c r="E28" s="253"/>
      <c r="F28" s="223"/>
      <c r="G28" s="253"/>
      <c r="H28" s="223"/>
    </row>
    <row r="29" spans="1:13" s="109" customFormat="1" ht="12">
      <c r="B29" s="369"/>
      <c r="D29" s="253"/>
      <c r="E29" s="253"/>
      <c r="F29" s="223"/>
      <c r="G29" s="253"/>
      <c r="H29" s="223"/>
    </row>
    <row r="30" spans="1:13" s="109" customFormat="1" ht="12">
      <c r="B30" s="369"/>
      <c r="D30" s="253"/>
      <c r="E30" s="253"/>
      <c r="F30" s="223"/>
      <c r="G30" s="253"/>
      <c r="H30" s="223"/>
    </row>
    <row r="31" spans="1:13" s="109" customFormat="1" ht="12">
      <c r="B31" s="369"/>
      <c r="D31" s="253"/>
      <c r="E31" s="253"/>
      <c r="F31" s="223"/>
      <c r="G31" s="253"/>
      <c r="H31" s="223"/>
    </row>
    <row r="32" spans="1:13" s="109" customFormat="1" ht="12">
      <c r="B32" s="369"/>
      <c r="D32" s="253"/>
      <c r="E32" s="253"/>
      <c r="F32" s="223"/>
      <c r="G32" s="253"/>
      <c r="H32" s="223"/>
    </row>
    <row r="33" spans="1:13" s="105" customFormat="1" ht="12">
      <c r="A33" s="109"/>
      <c r="B33" s="369"/>
      <c r="D33" s="302"/>
      <c r="E33" s="302"/>
      <c r="F33" s="224"/>
      <c r="G33" s="302"/>
      <c r="H33" s="224"/>
      <c r="J33" s="109"/>
      <c r="K33" s="109"/>
      <c r="L33" s="109"/>
      <c r="M33" s="109"/>
    </row>
    <row r="34" spans="1:13" s="105" customFormat="1" ht="12">
      <c r="A34" s="109"/>
      <c r="B34" s="369"/>
      <c r="D34" s="302"/>
      <c r="E34" s="302"/>
      <c r="F34" s="224"/>
      <c r="G34" s="302"/>
      <c r="H34" s="224"/>
      <c r="J34" s="109"/>
      <c r="K34" s="109"/>
      <c r="L34" s="109"/>
      <c r="M34" s="109"/>
    </row>
    <row r="35" spans="1:13" s="105" customFormat="1" ht="12">
      <c r="A35" s="109"/>
      <c r="B35" s="369"/>
      <c r="D35" s="302"/>
      <c r="E35" s="302"/>
      <c r="F35" s="224"/>
      <c r="G35" s="302"/>
      <c r="H35" s="224"/>
      <c r="J35" s="109"/>
      <c r="K35" s="109"/>
      <c r="L35" s="109"/>
      <c r="M35" s="109"/>
    </row>
    <row r="36" spans="1:13" s="105" customFormat="1" ht="12">
      <c r="A36" s="109"/>
      <c r="B36" s="369"/>
      <c r="D36" s="302"/>
      <c r="E36" s="302"/>
      <c r="F36" s="224"/>
      <c r="G36" s="302"/>
      <c r="H36" s="224"/>
      <c r="J36" s="109"/>
      <c r="K36" s="109"/>
      <c r="L36" s="109"/>
      <c r="M36" s="109"/>
    </row>
    <row r="37" spans="1:13" s="105" customFormat="1" ht="12">
      <c r="A37" s="109"/>
      <c r="B37" s="369"/>
      <c r="D37" s="302"/>
      <c r="E37" s="302"/>
      <c r="F37" s="224"/>
      <c r="G37" s="302"/>
      <c r="H37" s="224"/>
      <c r="J37" s="109"/>
      <c r="K37" s="109"/>
      <c r="L37" s="109"/>
      <c r="M37" s="109"/>
    </row>
    <row r="38" spans="1:13" s="105" customFormat="1" ht="12">
      <c r="A38" s="109"/>
      <c r="B38" s="369"/>
      <c r="D38" s="302"/>
      <c r="E38" s="302"/>
      <c r="F38" s="224"/>
      <c r="G38" s="302"/>
      <c r="H38" s="224"/>
      <c r="J38" s="109"/>
      <c r="K38" s="109"/>
      <c r="L38" s="109"/>
      <c r="M38" s="109"/>
    </row>
    <row r="39" spans="1:13" s="105" customFormat="1" ht="12">
      <c r="A39" s="109"/>
      <c r="B39" s="369"/>
      <c r="D39" s="302"/>
      <c r="E39" s="302"/>
      <c r="F39" s="224"/>
      <c r="G39" s="302"/>
      <c r="H39" s="224"/>
      <c r="J39" s="109"/>
      <c r="K39" s="109"/>
      <c r="L39" s="109"/>
      <c r="M39" s="109"/>
    </row>
    <row r="40" spans="1:13" s="105" customFormat="1" ht="12">
      <c r="A40" s="109"/>
      <c r="B40" s="369"/>
      <c r="D40" s="302"/>
      <c r="E40" s="302"/>
      <c r="F40" s="224"/>
      <c r="G40" s="302"/>
      <c r="H40" s="224"/>
      <c r="J40" s="109"/>
      <c r="K40" s="109"/>
      <c r="L40" s="109"/>
      <c r="M40" s="109"/>
    </row>
    <row r="41" spans="1:13" s="105" customFormat="1" ht="12">
      <c r="A41" s="109"/>
      <c r="B41" s="369"/>
      <c r="D41" s="302"/>
      <c r="E41" s="302"/>
      <c r="F41" s="224"/>
      <c r="G41" s="302"/>
      <c r="H41" s="224"/>
      <c r="J41" s="109"/>
      <c r="K41" s="109"/>
      <c r="L41" s="109"/>
      <c r="M41" s="109"/>
    </row>
    <row r="42" spans="1:13" s="105" customFormat="1" ht="12">
      <c r="A42" s="109"/>
      <c r="B42" s="369"/>
      <c r="D42" s="302"/>
      <c r="E42" s="302"/>
      <c r="F42" s="224"/>
      <c r="G42" s="302"/>
      <c r="H42" s="224"/>
      <c r="J42" s="109"/>
      <c r="K42" s="109"/>
      <c r="L42" s="109"/>
      <c r="M42" s="109"/>
    </row>
    <row r="43" spans="1:13" s="105" customFormat="1" ht="12">
      <c r="A43" s="109"/>
      <c r="B43" s="369"/>
      <c r="D43" s="302"/>
      <c r="E43" s="302"/>
      <c r="F43" s="224"/>
      <c r="G43" s="302"/>
      <c r="H43" s="224"/>
      <c r="J43" s="109"/>
      <c r="K43" s="109"/>
      <c r="L43" s="109"/>
      <c r="M43" s="109"/>
    </row>
    <row r="44" spans="1:13" s="105" customFormat="1" ht="12">
      <c r="A44" s="109"/>
      <c r="B44" s="369"/>
      <c r="D44" s="302"/>
      <c r="E44" s="302"/>
      <c r="F44" s="224"/>
      <c r="G44" s="302"/>
      <c r="H44" s="224"/>
      <c r="J44" s="109"/>
      <c r="K44" s="109"/>
      <c r="L44" s="109"/>
      <c r="M44" s="109"/>
    </row>
    <row r="45" spans="1:13" s="105" customFormat="1" ht="12">
      <c r="A45" s="109"/>
      <c r="B45" s="369"/>
      <c r="D45" s="302"/>
      <c r="E45" s="302"/>
      <c r="F45" s="224"/>
      <c r="G45" s="302"/>
      <c r="H45" s="224"/>
      <c r="J45" s="109"/>
      <c r="K45" s="109"/>
      <c r="L45" s="109"/>
      <c r="M45" s="109"/>
    </row>
    <row r="46" spans="1:13" s="105" customFormat="1" ht="12">
      <c r="A46" s="109"/>
      <c r="B46" s="369"/>
      <c r="D46" s="302"/>
      <c r="E46" s="302"/>
      <c r="F46" s="224"/>
      <c r="G46" s="302"/>
      <c r="H46" s="224"/>
      <c r="J46" s="109"/>
      <c r="K46" s="109"/>
      <c r="L46" s="109"/>
      <c r="M46" s="109"/>
    </row>
    <row r="47" spans="1:13" s="105" customFormat="1" ht="12">
      <c r="A47" s="109"/>
      <c r="B47" s="369"/>
      <c r="D47" s="302"/>
      <c r="E47" s="302"/>
      <c r="F47" s="224"/>
      <c r="G47" s="302"/>
      <c r="H47" s="224"/>
      <c r="J47" s="109"/>
      <c r="K47" s="109"/>
      <c r="L47" s="109"/>
      <c r="M47" s="109"/>
    </row>
    <row r="48" spans="1:13" s="105" customFormat="1" ht="12">
      <c r="A48" s="109"/>
      <c r="B48" s="369"/>
      <c r="D48" s="302"/>
      <c r="E48" s="302"/>
      <c r="F48" s="224"/>
      <c r="G48" s="302"/>
      <c r="H48" s="224"/>
      <c r="J48" s="109"/>
      <c r="K48" s="109"/>
      <c r="L48" s="109"/>
      <c r="M48" s="109"/>
    </row>
    <row r="49" spans="1:13" s="105" customFormat="1" ht="12">
      <c r="A49" s="109"/>
      <c r="B49" s="369"/>
      <c r="D49" s="302"/>
      <c r="E49" s="302"/>
      <c r="F49" s="224"/>
      <c r="G49" s="302"/>
      <c r="H49" s="224"/>
      <c r="J49" s="109"/>
      <c r="K49" s="109"/>
      <c r="L49" s="109"/>
      <c r="M49" s="109"/>
    </row>
    <row r="50" spans="1:13" s="105" customFormat="1" ht="12">
      <c r="A50" s="109"/>
      <c r="B50" s="369"/>
      <c r="D50" s="302"/>
      <c r="E50" s="302"/>
      <c r="F50" s="224"/>
      <c r="G50" s="302"/>
      <c r="H50" s="224"/>
      <c r="J50" s="109"/>
      <c r="K50" s="109"/>
      <c r="L50" s="109"/>
      <c r="M50" s="109"/>
    </row>
    <row r="51" spans="1:13" s="105" customFormat="1" ht="12">
      <c r="A51" s="109"/>
      <c r="B51" s="369"/>
      <c r="D51" s="302"/>
      <c r="E51" s="302"/>
      <c r="F51" s="224"/>
      <c r="G51" s="302"/>
      <c r="H51" s="224"/>
      <c r="J51" s="109"/>
      <c r="K51" s="109"/>
      <c r="L51" s="109"/>
      <c r="M51" s="109"/>
    </row>
  </sheetData>
  <sheetProtection password="C979" sheet="1" objects="1" scenarios="1" formatCells="0" formatColumns="0" formatRows="0"/>
  <mergeCells count="4">
    <mergeCell ref="B25:I25"/>
    <mergeCell ref="C26:I26"/>
    <mergeCell ref="C27:I27"/>
    <mergeCell ref="B2:I2"/>
  </mergeCells>
  <phoneticPr fontId="36" type="noConversion"/>
  <printOptions horizontalCentered="1"/>
  <pageMargins left="0.70866141732283472" right="0.55118110236220474" top="0.53" bottom="0.74803149606299213" header="0.31496062992125984" footer="0.31496062992125984"/>
  <pageSetup paperSize="9" firstPageNumber="4294963191" orientation="landscape" r:id="rId1"/>
  <headerFooter alignWithMargins="0"/>
  <ignoredErrors>
    <ignoredError sqref="H8:H23 F8:F12 F14:F23 F6 H5:H6" evalError="1"/>
    <ignoredError sqref="F5 F13" evalError="1" formula="1"/>
    <ignoredError sqref="E8:E24 D8:D23 H24 G13 D6 E6" unlockedFormula="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sheetPr>
  <dimension ref="A2:IU49"/>
  <sheetViews>
    <sheetView zoomScaleNormal="100" zoomScaleSheetLayoutView="100" workbookViewId="0">
      <selection activeCell="E5" sqref="E5"/>
    </sheetView>
  </sheetViews>
  <sheetFormatPr defaultRowHeight="14.25"/>
  <cols>
    <col min="1" max="1" width="1.75" style="119" customWidth="1"/>
    <col min="2" max="2" width="4.75" style="372" customWidth="1"/>
    <col min="3" max="3" width="38.125" style="97" customWidth="1"/>
    <col min="4" max="4" width="6" style="97" customWidth="1"/>
    <col min="5" max="5" width="17.125" style="279" bestFit="1" customWidth="1"/>
    <col min="6" max="6" width="11.75" style="219" customWidth="1"/>
    <col min="7" max="7" width="7" style="97" customWidth="1"/>
    <col min="8" max="8" width="3.5" style="97" bestFit="1" customWidth="1"/>
    <col min="9" max="255" width="15" style="97" customWidth="1"/>
    <col min="256" max="256" width="9" style="119" bestFit="1"/>
    <col min="257" max="16384" width="9" style="119"/>
  </cols>
  <sheetData>
    <row r="2" spans="1:255" ht="26.25" customHeight="1">
      <c r="B2" s="678" t="s">
        <v>397</v>
      </c>
      <c r="C2" s="678"/>
      <c r="D2" s="678"/>
      <c r="E2" s="678"/>
      <c r="F2" s="678"/>
      <c r="H2" s="139"/>
    </row>
    <row r="3" spans="1:255" s="109" customFormat="1" ht="22.5" customHeight="1">
      <c r="B3" s="365" t="str">
        <f>CONCATENATE(机构基本情况!B3,机构基本情况!C3)</f>
        <v>注册名称</v>
      </c>
      <c r="C3" s="132"/>
      <c r="D3" s="136" t="str">
        <f>CONCATENATE(报表目录!B5,报表目录!D5)</f>
        <v>会计期间：</v>
      </c>
      <c r="E3" s="248"/>
      <c r="F3" s="226" t="str">
        <f>CONCATENATE(报表目录!B6,报表目录!D6)</f>
        <v>货币单位：</v>
      </c>
      <c r="H3" s="140"/>
    </row>
    <row r="4" spans="1:255" s="121" customFormat="1" ht="34.5" customHeight="1">
      <c r="B4" s="443" t="s">
        <v>126</v>
      </c>
      <c r="C4" s="430" t="s">
        <v>374</v>
      </c>
      <c r="D4" s="444" t="s">
        <v>418</v>
      </c>
      <c r="E4" s="445" t="s">
        <v>375</v>
      </c>
      <c r="F4" s="441" t="s">
        <v>376</v>
      </c>
    </row>
    <row r="5" spans="1:255" s="109" customFormat="1" ht="35.25" customHeight="1">
      <c r="B5" s="391">
        <v>1</v>
      </c>
      <c r="C5" s="305"/>
      <c r="D5" s="116"/>
      <c r="E5" s="306"/>
      <c r="F5" s="442" t="e">
        <f>E5/'00关键财务指标'!$D$6</f>
        <v>#DIV/0!</v>
      </c>
    </row>
    <row r="6" spans="1:255" s="109" customFormat="1" ht="35.25" customHeight="1">
      <c r="B6" s="391">
        <v>2</v>
      </c>
      <c r="C6" s="327"/>
      <c r="D6" s="319"/>
      <c r="E6" s="306"/>
      <c r="F6" s="442" t="e">
        <f>E6/'00关键财务指标'!$D$6</f>
        <v>#DIV/0!</v>
      </c>
    </row>
    <row r="7" spans="1:255" s="109" customFormat="1" ht="35.25" customHeight="1">
      <c r="B7" s="391">
        <v>3</v>
      </c>
      <c r="C7" s="327"/>
      <c r="D7" s="319"/>
      <c r="E7" s="306"/>
      <c r="F7" s="442" t="e">
        <f>E7/'00关键财务指标'!$D$6</f>
        <v>#DIV/0!</v>
      </c>
    </row>
    <row r="8" spans="1:255" s="109" customFormat="1" ht="35.25" customHeight="1">
      <c r="B8" s="391">
        <v>4</v>
      </c>
      <c r="C8" s="327"/>
      <c r="D8" s="319"/>
      <c r="E8" s="306"/>
      <c r="F8" s="442" t="e">
        <f>E8/'00关键财务指标'!$D$6</f>
        <v>#DIV/0!</v>
      </c>
    </row>
    <row r="9" spans="1:255" s="109" customFormat="1" ht="35.25" customHeight="1">
      <c r="B9" s="391">
        <v>5</v>
      </c>
      <c r="C9" s="327"/>
      <c r="D9" s="319"/>
      <c r="E9" s="306"/>
      <c r="F9" s="442" t="e">
        <f>E9/'00关键财务指标'!$D$6</f>
        <v>#DIV/0!</v>
      </c>
    </row>
    <row r="10" spans="1:255" s="121" customFormat="1" ht="18" customHeight="1">
      <c r="B10" s="664" t="s">
        <v>252</v>
      </c>
      <c r="C10" s="665"/>
      <c r="D10" s="446"/>
      <c r="E10" s="447">
        <f>SUM(E5:E9)</f>
        <v>0</v>
      </c>
      <c r="F10" s="442" t="e">
        <f>E10/'00关键财务指标'!$D$6</f>
        <v>#DIV/0!</v>
      </c>
    </row>
    <row r="11" spans="1:255" s="106" customFormat="1" ht="17.25" customHeight="1">
      <c r="A11" s="135"/>
      <c r="B11" s="367" t="str">
        <f>'00关键财务指标'!$B$18</f>
        <v>报表编制人：</v>
      </c>
      <c r="C11" s="118"/>
      <c r="D11" s="117" t="str">
        <f>'00关键财务指标'!$E$18</f>
        <v>财务负责人：</v>
      </c>
      <c r="E11" s="278"/>
      <c r="F11" s="222" t="str">
        <f>'00关键财务指标'!$H$18</f>
        <v>机构负责人：</v>
      </c>
    </row>
    <row r="12" spans="1:255" s="117" customFormat="1" ht="21.75" customHeight="1">
      <c r="B12" s="680" t="s">
        <v>140</v>
      </c>
      <c r="C12" s="680"/>
      <c r="D12" s="680"/>
      <c r="E12" s="680"/>
      <c r="F12" s="680"/>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09"/>
      <c r="AU12" s="109"/>
      <c r="AV12" s="109"/>
      <c r="AW12" s="109"/>
      <c r="AX12" s="109"/>
      <c r="AY12" s="109"/>
      <c r="AZ12" s="109"/>
      <c r="BA12" s="109"/>
      <c r="BB12" s="109"/>
      <c r="BC12" s="109"/>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c r="CG12" s="109"/>
      <c r="CH12" s="109"/>
      <c r="CI12" s="109"/>
      <c r="CJ12" s="109"/>
      <c r="CK12" s="109"/>
      <c r="CL12" s="109"/>
      <c r="CM12" s="109"/>
      <c r="CN12" s="109"/>
      <c r="CO12" s="109"/>
      <c r="CP12" s="109"/>
      <c r="CQ12" s="109"/>
      <c r="CR12" s="109"/>
      <c r="CS12" s="109"/>
      <c r="CT12" s="109"/>
      <c r="CU12" s="109"/>
      <c r="CV12" s="109"/>
      <c r="CW12" s="109"/>
      <c r="CX12" s="109"/>
      <c r="CY12" s="109"/>
      <c r="CZ12" s="109"/>
      <c r="DA12" s="109"/>
      <c r="DB12" s="109"/>
      <c r="DC12" s="109"/>
      <c r="DD12" s="109"/>
      <c r="DE12" s="109"/>
      <c r="DF12" s="109"/>
      <c r="DG12" s="109"/>
      <c r="DH12" s="109"/>
      <c r="DI12" s="109"/>
      <c r="DJ12" s="109"/>
      <c r="DK12" s="109"/>
      <c r="DL12" s="109"/>
      <c r="DM12" s="109"/>
      <c r="DN12" s="109"/>
      <c r="DO12" s="109"/>
      <c r="DP12" s="109"/>
      <c r="DQ12" s="109"/>
      <c r="DR12" s="109"/>
      <c r="DS12" s="109"/>
      <c r="DT12" s="109"/>
      <c r="DU12" s="109"/>
      <c r="DV12" s="109"/>
      <c r="DW12" s="109"/>
      <c r="DX12" s="109"/>
      <c r="DY12" s="109"/>
      <c r="DZ12" s="109"/>
      <c r="EA12" s="109"/>
      <c r="EB12" s="109"/>
      <c r="EC12" s="109"/>
      <c r="ED12" s="109"/>
      <c r="EE12" s="109"/>
      <c r="EF12" s="109"/>
      <c r="EG12" s="109"/>
      <c r="EH12" s="109"/>
      <c r="EI12" s="109"/>
      <c r="EJ12" s="109"/>
      <c r="EK12" s="109"/>
      <c r="EL12" s="109"/>
      <c r="EM12" s="109"/>
      <c r="EN12" s="109"/>
      <c r="EO12" s="109"/>
      <c r="EP12" s="109"/>
      <c r="EQ12" s="109"/>
      <c r="ER12" s="109"/>
      <c r="ES12" s="109"/>
      <c r="ET12" s="109"/>
      <c r="EU12" s="109"/>
      <c r="EV12" s="109"/>
      <c r="EW12" s="109"/>
      <c r="EX12" s="109"/>
      <c r="EY12" s="109"/>
      <c r="EZ12" s="109"/>
      <c r="FA12" s="109"/>
      <c r="FB12" s="109"/>
      <c r="FC12" s="109"/>
      <c r="FD12" s="109"/>
      <c r="FE12" s="109"/>
      <c r="FF12" s="109"/>
      <c r="FG12" s="109"/>
      <c r="FH12" s="109"/>
      <c r="FI12" s="109"/>
      <c r="FJ12" s="109"/>
      <c r="FK12" s="109"/>
      <c r="FL12" s="109"/>
      <c r="FM12" s="109"/>
      <c r="FN12" s="109"/>
      <c r="FO12" s="109"/>
      <c r="FP12" s="109"/>
      <c r="FQ12" s="109"/>
      <c r="FR12" s="109"/>
      <c r="FS12" s="109"/>
      <c r="FT12" s="109"/>
      <c r="FU12" s="109"/>
      <c r="FV12" s="109"/>
      <c r="FW12" s="109"/>
      <c r="FX12" s="109"/>
      <c r="FY12" s="109"/>
      <c r="FZ12" s="109"/>
      <c r="GA12" s="109"/>
      <c r="GB12" s="109"/>
      <c r="GC12" s="109"/>
      <c r="GD12" s="109"/>
      <c r="GE12" s="109"/>
      <c r="GF12" s="109"/>
      <c r="GG12" s="109"/>
      <c r="GH12" s="109"/>
      <c r="GI12" s="109"/>
      <c r="GJ12" s="109"/>
      <c r="GK12" s="109"/>
      <c r="GL12" s="109"/>
      <c r="GM12" s="109"/>
      <c r="GN12" s="109"/>
      <c r="GO12" s="109"/>
      <c r="GP12" s="109"/>
      <c r="GQ12" s="109"/>
      <c r="GR12" s="109"/>
      <c r="GS12" s="109"/>
      <c r="GT12" s="109"/>
      <c r="GU12" s="109"/>
      <c r="GV12" s="109"/>
      <c r="GW12" s="109"/>
      <c r="GX12" s="109"/>
      <c r="GY12" s="109"/>
      <c r="GZ12" s="109"/>
      <c r="HA12" s="109"/>
      <c r="HB12" s="109"/>
      <c r="HC12" s="109"/>
      <c r="HD12" s="109"/>
      <c r="HE12" s="109"/>
      <c r="HF12" s="109"/>
      <c r="HG12" s="109"/>
      <c r="HH12" s="109"/>
      <c r="HI12" s="109"/>
      <c r="HJ12" s="109"/>
      <c r="HK12" s="109"/>
      <c r="HL12" s="109"/>
      <c r="HM12" s="109"/>
      <c r="HN12" s="109"/>
      <c r="HO12" s="109"/>
      <c r="HP12" s="109"/>
      <c r="HQ12" s="109"/>
      <c r="HR12" s="109"/>
      <c r="HS12" s="109"/>
      <c r="HT12" s="109"/>
      <c r="HU12" s="109"/>
      <c r="HV12" s="109"/>
      <c r="HW12" s="109"/>
      <c r="HX12" s="109"/>
      <c r="HY12" s="109"/>
      <c r="HZ12" s="109"/>
      <c r="IA12" s="109"/>
      <c r="IB12" s="109"/>
      <c r="IC12" s="109"/>
      <c r="ID12" s="109"/>
    </row>
    <row r="13" spans="1:255" s="141" customFormat="1" ht="21.75" customHeight="1">
      <c r="B13" s="368">
        <v>1</v>
      </c>
      <c r="C13" s="661" t="s">
        <v>377</v>
      </c>
      <c r="D13" s="662"/>
      <c r="E13" s="662"/>
      <c r="F13" s="663"/>
      <c r="G13" s="142"/>
      <c r="H13" s="142"/>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142"/>
      <c r="AR13" s="142"/>
      <c r="AS13" s="142"/>
      <c r="AT13" s="142"/>
      <c r="AU13" s="142"/>
      <c r="AV13" s="142"/>
      <c r="AW13" s="142"/>
      <c r="AX13" s="142"/>
      <c r="AY13" s="142"/>
      <c r="AZ13" s="142"/>
      <c r="BA13" s="142"/>
      <c r="BB13" s="142"/>
      <c r="BC13" s="142"/>
      <c r="BD13" s="142"/>
      <c r="BE13" s="142"/>
      <c r="BF13" s="142"/>
      <c r="BG13" s="142"/>
      <c r="BH13" s="142"/>
      <c r="BI13" s="142"/>
      <c r="BJ13" s="142"/>
      <c r="BK13" s="142"/>
      <c r="BL13" s="142"/>
      <c r="BM13" s="142"/>
      <c r="BN13" s="142"/>
      <c r="BO13" s="142"/>
      <c r="BP13" s="142"/>
      <c r="BQ13" s="142"/>
      <c r="BR13" s="142"/>
      <c r="BS13" s="142"/>
      <c r="BT13" s="142"/>
      <c r="BU13" s="142"/>
      <c r="BV13" s="142"/>
      <c r="BW13" s="142"/>
      <c r="BX13" s="142"/>
      <c r="BY13" s="142"/>
      <c r="BZ13" s="142"/>
      <c r="CA13" s="142"/>
      <c r="CB13" s="142"/>
      <c r="CC13" s="142"/>
      <c r="CD13" s="142"/>
      <c r="CE13" s="142"/>
      <c r="CF13" s="142"/>
      <c r="CG13" s="142"/>
      <c r="CH13" s="142"/>
      <c r="CI13" s="142"/>
      <c r="CJ13" s="142"/>
      <c r="CK13" s="142"/>
      <c r="CL13" s="142"/>
      <c r="CM13" s="142"/>
      <c r="CN13" s="142"/>
      <c r="CO13" s="142"/>
      <c r="CP13" s="142"/>
      <c r="CQ13" s="142"/>
      <c r="CR13" s="142"/>
      <c r="CS13" s="142"/>
      <c r="CT13" s="142"/>
      <c r="CU13" s="142"/>
      <c r="CV13" s="142"/>
      <c r="CW13" s="142"/>
      <c r="CX13" s="142"/>
      <c r="CY13" s="142"/>
      <c r="CZ13" s="142"/>
      <c r="DA13" s="142"/>
      <c r="DB13" s="142"/>
      <c r="DC13" s="142"/>
      <c r="DD13" s="142"/>
      <c r="DE13" s="142"/>
      <c r="DF13" s="142"/>
      <c r="DG13" s="142"/>
      <c r="DH13" s="142"/>
      <c r="DI13" s="142"/>
      <c r="DJ13" s="142"/>
      <c r="DK13" s="142"/>
      <c r="DL13" s="142"/>
      <c r="DM13" s="142"/>
      <c r="DN13" s="142"/>
      <c r="DO13" s="142"/>
      <c r="DP13" s="142"/>
      <c r="DQ13" s="142"/>
      <c r="DR13" s="142"/>
      <c r="DS13" s="142"/>
      <c r="DT13" s="142"/>
      <c r="DU13" s="142"/>
      <c r="DV13" s="142"/>
      <c r="DW13" s="142"/>
      <c r="DX13" s="142"/>
      <c r="DY13" s="142"/>
      <c r="DZ13" s="142"/>
      <c r="EA13" s="142"/>
      <c r="EB13" s="142"/>
      <c r="EC13" s="142"/>
      <c r="ED13" s="142"/>
      <c r="EE13" s="142"/>
      <c r="EF13" s="142"/>
      <c r="EG13" s="142"/>
      <c r="EH13" s="142"/>
      <c r="EI13" s="142"/>
      <c r="EJ13" s="142"/>
      <c r="EK13" s="142"/>
      <c r="EL13" s="142"/>
      <c r="EM13" s="142"/>
      <c r="EN13" s="142"/>
      <c r="EO13" s="142"/>
      <c r="EP13" s="142"/>
      <c r="EQ13" s="142"/>
      <c r="ER13" s="142"/>
      <c r="ES13" s="142"/>
      <c r="ET13" s="142"/>
      <c r="EU13" s="142"/>
      <c r="EV13" s="142"/>
      <c r="EW13" s="142"/>
      <c r="EX13" s="142"/>
      <c r="EY13" s="142"/>
      <c r="EZ13" s="142"/>
      <c r="FA13" s="142"/>
      <c r="FB13" s="142"/>
      <c r="FC13" s="142"/>
      <c r="FD13" s="142"/>
      <c r="FE13" s="142"/>
      <c r="FF13" s="142"/>
      <c r="FG13" s="142"/>
      <c r="FH13" s="142"/>
      <c r="FI13" s="142"/>
      <c r="FJ13" s="142"/>
      <c r="FK13" s="142"/>
      <c r="FL13" s="142"/>
      <c r="FM13" s="142"/>
      <c r="FN13" s="142"/>
      <c r="FO13" s="142"/>
      <c r="FP13" s="142"/>
      <c r="FQ13" s="142"/>
      <c r="FR13" s="142"/>
      <c r="FS13" s="142"/>
      <c r="FT13" s="142"/>
      <c r="FU13" s="142"/>
      <c r="FV13" s="142"/>
      <c r="FW13" s="142"/>
      <c r="FX13" s="142"/>
      <c r="FY13" s="142"/>
      <c r="FZ13" s="142"/>
      <c r="GA13" s="142"/>
      <c r="GB13" s="142"/>
      <c r="GC13" s="142"/>
      <c r="GD13" s="142"/>
      <c r="GE13" s="142"/>
      <c r="GF13" s="142"/>
      <c r="GG13" s="142"/>
      <c r="GH13" s="142"/>
      <c r="GI13" s="142"/>
      <c r="GJ13" s="142"/>
      <c r="GK13" s="142"/>
      <c r="GL13" s="142"/>
      <c r="GM13" s="142"/>
      <c r="GN13" s="142"/>
      <c r="GO13" s="142"/>
      <c r="GP13" s="142"/>
      <c r="GQ13" s="142"/>
      <c r="GR13" s="142"/>
      <c r="GS13" s="142"/>
      <c r="GT13" s="142"/>
      <c r="GU13" s="142"/>
      <c r="GV13" s="142"/>
      <c r="GW13" s="142"/>
      <c r="GX13" s="142"/>
      <c r="GY13" s="142"/>
      <c r="GZ13" s="142"/>
      <c r="HA13" s="142"/>
      <c r="HB13" s="142"/>
      <c r="HC13" s="142"/>
      <c r="HD13" s="142"/>
      <c r="HE13" s="142"/>
      <c r="HF13" s="142"/>
      <c r="HG13" s="142"/>
      <c r="HH13" s="142"/>
      <c r="HI13" s="142"/>
      <c r="HJ13" s="142"/>
      <c r="HK13" s="142"/>
      <c r="HL13" s="142"/>
      <c r="HM13" s="142"/>
      <c r="HN13" s="142"/>
      <c r="HO13" s="142"/>
      <c r="HP13" s="142"/>
      <c r="HQ13" s="142"/>
      <c r="HR13" s="142"/>
      <c r="HS13" s="142"/>
      <c r="HT13" s="142"/>
      <c r="HU13" s="142"/>
      <c r="HV13" s="142"/>
      <c r="HW13" s="142"/>
      <c r="HX13" s="142"/>
      <c r="HY13" s="142"/>
      <c r="HZ13" s="142"/>
      <c r="IA13" s="142"/>
      <c r="IB13" s="142"/>
      <c r="IC13" s="142"/>
      <c r="ID13" s="142"/>
    </row>
    <row r="14" spans="1:255" s="141" customFormat="1" ht="27.75" customHeight="1">
      <c r="B14" s="368">
        <v>2</v>
      </c>
      <c r="C14" s="661" t="s">
        <v>378</v>
      </c>
      <c r="D14" s="662"/>
      <c r="E14" s="662"/>
      <c r="F14" s="663"/>
      <c r="G14" s="142"/>
      <c r="H14" s="142"/>
      <c r="I14" s="142"/>
      <c r="J14" s="142"/>
      <c r="K14" s="142"/>
      <c r="L14" s="142"/>
      <c r="M14" s="142"/>
      <c r="N14" s="142"/>
      <c r="O14" s="142"/>
      <c r="P14" s="142"/>
      <c r="Q14" s="142"/>
      <c r="R14" s="142"/>
      <c r="S14" s="142"/>
      <c r="T14" s="142"/>
      <c r="U14" s="142"/>
      <c r="V14" s="142"/>
      <c r="W14" s="142"/>
      <c r="X14" s="142"/>
      <c r="Y14" s="142"/>
      <c r="Z14" s="142"/>
      <c r="AA14" s="142"/>
      <c r="AB14" s="142"/>
      <c r="AC14" s="142"/>
      <c r="AD14" s="142"/>
      <c r="AE14" s="142"/>
      <c r="AF14" s="142"/>
      <c r="AG14" s="142"/>
      <c r="AH14" s="142"/>
      <c r="AI14" s="142"/>
      <c r="AJ14" s="142"/>
      <c r="AK14" s="142"/>
      <c r="AL14" s="142"/>
      <c r="AM14" s="142"/>
      <c r="AN14" s="142"/>
      <c r="AO14" s="142"/>
      <c r="AP14" s="142"/>
      <c r="AQ14" s="142"/>
      <c r="AR14" s="142"/>
      <c r="AS14" s="142"/>
      <c r="AT14" s="142"/>
      <c r="AU14" s="142"/>
      <c r="AV14" s="142"/>
      <c r="AW14" s="142"/>
      <c r="AX14" s="142"/>
      <c r="AY14" s="142"/>
      <c r="AZ14" s="142"/>
      <c r="BA14" s="142"/>
      <c r="BB14" s="142"/>
      <c r="BC14" s="142"/>
      <c r="BD14" s="142"/>
      <c r="BE14" s="142"/>
      <c r="BF14" s="142"/>
      <c r="BG14" s="142"/>
      <c r="BH14" s="142"/>
      <c r="BI14" s="142"/>
      <c r="BJ14" s="142"/>
      <c r="BK14" s="142"/>
      <c r="BL14" s="142"/>
      <c r="BM14" s="142"/>
      <c r="BN14" s="142"/>
      <c r="BO14" s="142"/>
      <c r="BP14" s="142"/>
      <c r="BQ14" s="142"/>
      <c r="BR14" s="142"/>
      <c r="BS14" s="142"/>
      <c r="BT14" s="142"/>
      <c r="BU14" s="142"/>
      <c r="BV14" s="142"/>
      <c r="BW14" s="142"/>
      <c r="BX14" s="142"/>
      <c r="BY14" s="142"/>
      <c r="BZ14" s="142"/>
      <c r="CA14" s="142"/>
      <c r="CB14" s="142"/>
      <c r="CC14" s="142"/>
      <c r="CD14" s="142"/>
      <c r="CE14" s="142"/>
      <c r="CF14" s="142"/>
      <c r="CG14" s="142"/>
      <c r="CH14" s="142"/>
      <c r="CI14" s="142"/>
      <c r="CJ14" s="142"/>
      <c r="CK14" s="142"/>
      <c r="CL14" s="142"/>
      <c r="CM14" s="142"/>
      <c r="CN14" s="142"/>
      <c r="CO14" s="142"/>
      <c r="CP14" s="142"/>
      <c r="CQ14" s="142"/>
      <c r="CR14" s="142"/>
      <c r="CS14" s="142"/>
      <c r="CT14" s="142"/>
      <c r="CU14" s="142"/>
      <c r="CV14" s="142"/>
      <c r="CW14" s="142"/>
      <c r="CX14" s="142"/>
      <c r="CY14" s="142"/>
      <c r="CZ14" s="142"/>
      <c r="DA14" s="142"/>
      <c r="DB14" s="142"/>
      <c r="DC14" s="142"/>
      <c r="DD14" s="142"/>
      <c r="DE14" s="142"/>
      <c r="DF14" s="142"/>
      <c r="DG14" s="142"/>
      <c r="DH14" s="142"/>
      <c r="DI14" s="142"/>
      <c r="DJ14" s="142"/>
      <c r="DK14" s="142"/>
      <c r="DL14" s="142"/>
      <c r="DM14" s="142"/>
      <c r="DN14" s="142"/>
      <c r="DO14" s="142"/>
      <c r="DP14" s="142"/>
      <c r="DQ14" s="142"/>
      <c r="DR14" s="142"/>
      <c r="DS14" s="142"/>
      <c r="DT14" s="142"/>
      <c r="DU14" s="142"/>
      <c r="DV14" s="142"/>
      <c r="DW14" s="142"/>
      <c r="DX14" s="142"/>
      <c r="DY14" s="142"/>
      <c r="DZ14" s="142"/>
      <c r="EA14" s="142"/>
      <c r="EB14" s="142"/>
      <c r="EC14" s="142"/>
      <c r="ED14" s="142"/>
      <c r="EE14" s="142"/>
      <c r="EF14" s="142"/>
      <c r="EG14" s="142"/>
      <c r="EH14" s="142"/>
      <c r="EI14" s="142"/>
      <c r="EJ14" s="142"/>
      <c r="EK14" s="142"/>
      <c r="EL14" s="142"/>
      <c r="EM14" s="142"/>
      <c r="EN14" s="142"/>
      <c r="EO14" s="142"/>
      <c r="EP14" s="142"/>
      <c r="EQ14" s="142"/>
      <c r="ER14" s="142"/>
      <c r="ES14" s="142"/>
      <c r="ET14" s="142"/>
      <c r="EU14" s="142"/>
      <c r="EV14" s="142"/>
      <c r="EW14" s="142"/>
      <c r="EX14" s="142"/>
      <c r="EY14" s="142"/>
      <c r="EZ14" s="142"/>
      <c r="FA14" s="142"/>
      <c r="FB14" s="142"/>
      <c r="FC14" s="142"/>
      <c r="FD14" s="142"/>
      <c r="FE14" s="142"/>
      <c r="FF14" s="142"/>
      <c r="FG14" s="142"/>
      <c r="FH14" s="142"/>
      <c r="FI14" s="142"/>
      <c r="FJ14" s="142"/>
      <c r="FK14" s="142"/>
      <c r="FL14" s="142"/>
      <c r="FM14" s="142"/>
      <c r="FN14" s="142"/>
      <c r="FO14" s="142"/>
      <c r="FP14" s="142"/>
      <c r="FQ14" s="142"/>
      <c r="FR14" s="142"/>
      <c r="FS14" s="142"/>
      <c r="FT14" s="142"/>
      <c r="FU14" s="142"/>
      <c r="FV14" s="142"/>
      <c r="FW14" s="142"/>
      <c r="FX14" s="142"/>
      <c r="FY14" s="142"/>
      <c r="FZ14" s="142"/>
      <c r="GA14" s="142"/>
      <c r="GB14" s="142"/>
      <c r="GC14" s="142"/>
      <c r="GD14" s="142"/>
      <c r="GE14" s="142"/>
      <c r="GF14" s="142"/>
      <c r="GG14" s="142"/>
      <c r="GH14" s="142"/>
      <c r="GI14" s="142"/>
      <c r="GJ14" s="142"/>
      <c r="GK14" s="142"/>
      <c r="GL14" s="142"/>
      <c r="GM14" s="142"/>
      <c r="GN14" s="142"/>
      <c r="GO14" s="142"/>
      <c r="GP14" s="142"/>
      <c r="GQ14" s="142"/>
      <c r="GR14" s="142"/>
      <c r="GS14" s="142"/>
      <c r="GT14" s="142"/>
      <c r="GU14" s="142"/>
      <c r="GV14" s="142"/>
      <c r="GW14" s="142"/>
      <c r="GX14" s="142"/>
      <c r="GY14" s="142"/>
      <c r="GZ14" s="142"/>
      <c r="HA14" s="142"/>
      <c r="HB14" s="142"/>
      <c r="HC14" s="142"/>
      <c r="HD14" s="142"/>
      <c r="HE14" s="142"/>
      <c r="HF14" s="142"/>
      <c r="HG14" s="142"/>
      <c r="HH14" s="142"/>
      <c r="HI14" s="142"/>
      <c r="HJ14" s="142"/>
      <c r="HK14" s="142"/>
      <c r="HL14" s="142"/>
      <c r="HM14" s="142"/>
      <c r="HN14" s="142"/>
      <c r="HO14" s="142"/>
      <c r="HP14" s="142"/>
      <c r="HQ14" s="142"/>
      <c r="HR14" s="142"/>
      <c r="HS14" s="142"/>
      <c r="HT14" s="142"/>
      <c r="HU14" s="142"/>
      <c r="HV14" s="142"/>
      <c r="HW14" s="142"/>
      <c r="HX14" s="142"/>
      <c r="HY14" s="142"/>
      <c r="HZ14" s="142"/>
      <c r="IA14" s="142"/>
      <c r="IB14" s="142"/>
      <c r="IC14" s="142"/>
      <c r="ID14" s="142"/>
    </row>
    <row r="15" spans="1:255" s="117" customFormat="1" ht="12">
      <c r="B15" s="375"/>
      <c r="C15" s="109"/>
      <c r="D15" s="109"/>
      <c r="E15" s="253"/>
      <c r="F15" s="223"/>
      <c r="G15" s="109"/>
      <c r="H15" s="10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109"/>
      <c r="AS15" s="109"/>
      <c r="AT15" s="109"/>
      <c r="AU15" s="109"/>
      <c r="AV15" s="109"/>
      <c r="AW15" s="109"/>
      <c r="AX15" s="109"/>
      <c r="AY15" s="109"/>
      <c r="AZ15" s="109"/>
      <c r="BA15" s="109"/>
      <c r="BB15" s="109"/>
      <c r="BC15" s="109"/>
      <c r="BD15" s="109"/>
      <c r="BE15" s="109"/>
      <c r="BF15" s="109"/>
      <c r="BG15" s="109"/>
      <c r="BH15" s="109"/>
      <c r="BI15" s="109"/>
      <c r="BJ15" s="109"/>
      <c r="BK15" s="109"/>
      <c r="BL15" s="109"/>
      <c r="BM15" s="109"/>
      <c r="BN15" s="109"/>
      <c r="BO15" s="109"/>
      <c r="BP15" s="109"/>
      <c r="BQ15" s="109"/>
      <c r="BR15" s="109"/>
      <c r="BS15" s="109"/>
      <c r="BT15" s="109"/>
      <c r="BU15" s="109"/>
      <c r="BV15" s="109"/>
      <c r="BW15" s="109"/>
      <c r="BX15" s="109"/>
      <c r="BY15" s="109"/>
      <c r="BZ15" s="109"/>
      <c r="CA15" s="109"/>
      <c r="CB15" s="109"/>
      <c r="CC15" s="109"/>
      <c r="CD15" s="109"/>
      <c r="CE15" s="109"/>
      <c r="CF15" s="109"/>
      <c r="CG15" s="109"/>
      <c r="CH15" s="109"/>
      <c r="CI15" s="109"/>
      <c r="CJ15" s="109"/>
      <c r="CK15" s="109"/>
      <c r="CL15" s="109"/>
      <c r="CM15" s="109"/>
      <c r="CN15" s="109"/>
      <c r="CO15" s="109"/>
      <c r="CP15" s="109"/>
      <c r="CQ15" s="109"/>
      <c r="CR15" s="109"/>
      <c r="CS15" s="109"/>
      <c r="CT15" s="109"/>
      <c r="CU15" s="109"/>
      <c r="CV15" s="109"/>
      <c r="CW15" s="109"/>
      <c r="CX15" s="109"/>
      <c r="CY15" s="109"/>
      <c r="CZ15" s="109"/>
      <c r="DA15" s="109"/>
      <c r="DB15" s="109"/>
      <c r="DC15" s="109"/>
      <c r="DD15" s="109"/>
      <c r="DE15" s="109"/>
      <c r="DF15" s="109"/>
      <c r="DG15" s="109"/>
      <c r="DH15" s="109"/>
      <c r="DI15" s="109"/>
      <c r="DJ15" s="109"/>
      <c r="DK15" s="109"/>
      <c r="DL15" s="109"/>
      <c r="DM15" s="109"/>
      <c r="DN15" s="109"/>
      <c r="DO15" s="109"/>
      <c r="DP15" s="109"/>
      <c r="DQ15" s="109"/>
      <c r="DR15" s="109"/>
      <c r="DS15" s="109"/>
      <c r="DT15" s="109"/>
      <c r="DU15" s="109"/>
      <c r="DV15" s="109"/>
      <c r="DW15" s="109"/>
      <c r="DX15" s="109"/>
      <c r="DY15" s="109"/>
      <c r="DZ15" s="109"/>
      <c r="EA15" s="109"/>
      <c r="EB15" s="109"/>
      <c r="EC15" s="109"/>
      <c r="ED15" s="109"/>
      <c r="EE15" s="109"/>
      <c r="EF15" s="109"/>
      <c r="EG15" s="109"/>
      <c r="EH15" s="109"/>
      <c r="EI15" s="109"/>
      <c r="EJ15" s="109"/>
      <c r="EK15" s="109"/>
      <c r="EL15" s="109"/>
      <c r="EM15" s="109"/>
      <c r="EN15" s="109"/>
      <c r="EO15" s="109"/>
      <c r="EP15" s="109"/>
      <c r="EQ15" s="109"/>
      <c r="ER15" s="109"/>
      <c r="ES15" s="109"/>
      <c r="ET15" s="109"/>
      <c r="EU15" s="109"/>
      <c r="EV15" s="109"/>
      <c r="EW15" s="109"/>
      <c r="EX15" s="109"/>
      <c r="EY15" s="109"/>
      <c r="EZ15" s="109"/>
      <c r="FA15" s="109"/>
      <c r="FB15" s="109"/>
      <c r="FC15" s="109"/>
      <c r="FD15" s="109"/>
      <c r="FE15" s="109"/>
      <c r="FF15" s="109"/>
      <c r="FG15" s="109"/>
      <c r="FH15" s="109"/>
      <c r="FI15" s="109"/>
      <c r="FJ15" s="109"/>
      <c r="FK15" s="109"/>
      <c r="FL15" s="109"/>
      <c r="FM15" s="109"/>
      <c r="FN15" s="109"/>
      <c r="FO15" s="109"/>
      <c r="FP15" s="109"/>
      <c r="FQ15" s="109"/>
      <c r="FR15" s="109"/>
      <c r="FS15" s="109"/>
      <c r="FT15" s="109"/>
      <c r="FU15" s="109"/>
      <c r="FV15" s="109"/>
      <c r="FW15" s="109"/>
      <c r="FX15" s="109"/>
      <c r="FY15" s="109"/>
      <c r="FZ15" s="109"/>
      <c r="GA15" s="109"/>
      <c r="GB15" s="109"/>
      <c r="GC15" s="109"/>
      <c r="GD15" s="109"/>
      <c r="GE15" s="109"/>
      <c r="GF15" s="109"/>
      <c r="GG15" s="109"/>
      <c r="GH15" s="109"/>
      <c r="GI15" s="109"/>
      <c r="GJ15" s="109"/>
      <c r="GK15" s="109"/>
      <c r="GL15" s="109"/>
      <c r="GM15" s="109"/>
      <c r="GN15" s="109"/>
      <c r="GO15" s="109"/>
      <c r="GP15" s="109"/>
      <c r="GQ15" s="109"/>
      <c r="GR15" s="109"/>
      <c r="GS15" s="109"/>
      <c r="GT15" s="109"/>
      <c r="GU15" s="109"/>
      <c r="GV15" s="109"/>
      <c r="GW15" s="109"/>
      <c r="GX15" s="109"/>
      <c r="GY15" s="109"/>
      <c r="GZ15" s="109"/>
      <c r="HA15" s="109"/>
      <c r="HB15" s="109"/>
      <c r="HC15" s="109"/>
      <c r="HD15" s="109"/>
      <c r="HE15" s="109"/>
      <c r="HF15" s="109"/>
      <c r="HG15" s="109"/>
      <c r="HH15" s="109"/>
      <c r="HI15" s="109"/>
      <c r="HJ15" s="109"/>
      <c r="HK15" s="109"/>
      <c r="HL15" s="109"/>
      <c r="HM15" s="109"/>
      <c r="HN15" s="109"/>
      <c r="HO15" s="109"/>
      <c r="HP15" s="109"/>
      <c r="HQ15" s="109"/>
      <c r="HR15" s="109"/>
      <c r="HS15" s="109"/>
      <c r="HT15" s="109"/>
      <c r="HU15" s="109"/>
      <c r="HV15" s="109"/>
      <c r="HW15" s="109"/>
      <c r="HX15" s="109"/>
      <c r="HY15" s="109"/>
      <c r="HZ15" s="109"/>
      <c r="IA15" s="109"/>
      <c r="IB15" s="109"/>
      <c r="IC15" s="109"/>
      <c r="ID15" s="109"/>
      <c r="IE15" s="109"/>
      <c r="IF15" s="109"/>
      <c r="IG15" s="109"/>
      <c r="IH15" s="109"/>
      <c r="II15" s="109"/>
      <c r="IJ15" s="109"/>
      <c r="IK15" s="109"/>
      <c r="IL15" s="109"/>
      <c r="IM15" s="109"/>
      <c r="IN15" s="109"/>
      <c r="IO15" s="109"/>
      <c r="IP15" s="109"/>
      <c r="IQ15" s="109"/>
      <c r="IR15" s="109"/>
      <c r="IS15" s="109"/>
      <c r="IT15" s="109"/>
      <c r="IU15" s="109"/>
    </row>
    <row r="16" spans="1:255" s="117" customFormat="1" ht="12">
      <c r="B16" s="375"/>
      <c r="C16" s="109"/>
      <c r="D16" s="109"/>
      <c r="E16" s="253"/>
      <c r="F16" s="223"/>
      <c r="G16" s="109"/>
      <c r="H16" s="109"/>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AQ16" s="109"/>
      <c r="AR16" s="109"/>
      <c r="AS16" s="109"/>
      <c r="AT16" s="109"/>
      <c r="AU16" s="109"/>
      <c r="AV16" s="109"/>
      <c r="AW16" s="109"/>
      <c r="AX16" s="109"/>
      <c r="AY16" s="109"/>
      <c r="AZ16" s="109"/>
      <c r="BA16" s="109"/>
      <c r="BB16" s="109"/>
      <c r="BC16" s="109"/>
      <c r="BD16" s="109"/>
      <c r="BE16" s="109"/>
      <c r="BF16" s="109"/>
      <c r="BG16" s="109"/>
      <c r="BH16" s="109"/>
      <c r="BI16" s="109"/>
      <c r="BJ16" s="109"/>
      <c r="BK16" s="109"/>
      <c r="BL16" s="109"/>
      <c r="BM16" s="109"/>
      <c r="BN16" s="109"/>
      <c r="BO16" s="109"/>
      <c r="BP16" s="109"/>
      <c r="BQ16" s="109"/>
      <c r="BR16" s="109"/>
      <c r="BS16" s="109"/>
      <c r="BT16" s="109"/>
      <c r="BU16" s="109"/>
      <c r="BV16" s="109"/>
      <c r="BW16" s="109"/>
      <c r="BX16" s="109"/>
      <c r="BY16" s="109"/>
      <c r="BZ16" s="109"/>
      <c r="CA16" s="109"/>
      <c r="CB16" s="109"/>
      <c r="CC16" s="109"/>
      <c r="CD16" s="109"/>
      <c r="CE16" s="109"/>
      <c r="CF16" s="109"/>
      <c r="CG16" s="109"/>
      <c r="CH16" s="109"/>
      <c r="CI16" s="109"/>
      <c r="CJ16" s="109"/>
      <c r="CK16" s="109"/>
      <c r="CL16" s="109"/>
      <c r="CM16" s="109"/>
      <c r="CN16" s="109"/>
      <c r="CO16" s="109"/>
      <c r="CP16" s="109"/>
      <c r="CQ16" s="109"/>
      <c r="CR16" s="109"/>
      <c r="CS16" s="109"/>
      <c r="CT16" s="109"/>
      <c r="CU16" s="109"/>
      <c r="CV16" s="109"/>
      <c r="CW16" s="109"/>
      <c r="CX16" s="109"/>
      <c r="CY16" s="109"/>
      <c r="CZ16" s="109"/>
      <c r="DA16" s="109"/>
      <c r="DB16" s="109"/>
      <c r="DC16" s="109"/>
      <c r="DD16" s="109"/>
      <c r="DE16" s="109"/>
      <c r="DF16" s="109"/>
      <c r="DG16" s="109"/>
      <c r="DH16" s="109"/>
      <c r="DI16" s="109"/>
      <c r="DJ16" s="109"/>
      <c r="DK16" s="109"/>
      <c r="DL16" s="109"/>
      <c r="DM16" s="109"/>
      <c r="DN16" s="109"/>
      <c r="DO16" s="109"/>
      <c r="DP16" s="109"/>
      <c r="DQ16" s="109"/>
      <c r="DR16" s="109"/>
      <c r="DS16" s="109"/>
      <c r="DT16" s="109"/>
      <c r="DU16" s="109"/>
      <c r="DV16" s="109"/>
      <c r="DW16" s="109"/>
      <c r="DX16" s="109"/>
      <c r="DY16" s="109"/>
      <c r="DZ16" s="109"/>
      <c r="EA16" s="109"/>
      <c r="EB16" s="109"/>
      <c r="EC16" s="109"/>
      <c r="ED16" s="109"/>
      <c r="EE16" s="109"/>
      <c r="EF16" s="109"/>
      <c r="EG16" s="109"/>
      <c r="EH16" s="109"/>
      <c r="EI16" s="109"/>
      <c r="EJ16" s="109"/>
      <c r="EK16" s="109"/>
      <c r="EL16" s="109"/>
      <c r="EM16" s="109"/>
      <c r="EN16" s="109"/>
      <c r="EO16" s="109"/>
      <c r="EP16" s="109"/>
      <c r="EQ16" s="109"/>
      <c r="ER16" s="109"/>
      <c r="ES16" s="109"/>
      <c r="ET16" s="109"/>
      <c r="EU16" s="109"/>
      <c r="EV16" s="109"/>
      <c r="EW16" s="109"/>
      <c r="EX16" s="109"/>
      <c r="EY16" s="109"/>
      <c r="EZ16" s="109"/>
      <c r="FA16" s="109"/>
      <c r="FB16" s="109"/>
      <c r="FC16" s="109"/>
      <c r="FD16" s="109"/>
      <c r="FE16" s="109"/>
      <c r="FF16" s="109"/>
      <c r="FG16" s="109"/>
      <c r="FH16" s="109"/>
      <c r="FI16" s="109"/>
      <c r="FJ16" s="109"/>
      <c r="FK16" s="109"/>
      <c r="FL16" s="109"/>
      <c r="FM16" s="109"/>
      <c r="FN16" s="109"/>
      <c r="FO16" s="109"/>
      <c r="FP16" s="109"/>
      <c r="FQ16" s="109"/>
      <c r="FR16" s="109"/>
      <c r="FS16" s="109"/>
      <c r="FT16" s="109"/>
      <c r="FU16" s="109"/>
      <c r="FV16" s="109"/>
      <c r="FW16" s="109"/>
      <c r="FX16" s="109"/>
      <c r="FY16" s="109"/>
      <c r="FZ16" s="109"/>
      <c r="GA16" s="109"/>
      <c r="GB16" s="109"/>
      <c r="GC16" s="109"/>
      <c r="GD16" s="109"/>
      <c r="GE16" s="109"/>
      <c r="GF16" s="109"/>
      <c r="GG16" s="109"/>
      <c r="GH16" s="109"/>
      <c r="GI16" s="109"/>
      <c r="GJ16" s="109"/>
      <c r="GK16" s="109"/>
      <c r="GL16" s="109"/>
      <c r="GM16" s="109"/>
      <c r="GN16" s="109"/>
      <c r="GO16" s="109"/>
      <c r="GP16" s="109"/>
      <c r="GQ16" s="109"/>
      <c r="GR16" s="109"/>
      <c r="GS16" s="109"/>
      <c r="GT16" s="109"/>
      <c r="GU16" s="109"/>
      <c r="GV16" s="109"/>
      <c r="GW16" s="109"/>
      <c r="GX16" s="109"/>
      <c r="GY16" s="109"/>
      <c r="GZ16" s="109"/>
      <c r="HA16" s="109"/>
      <c r="HB16" s="109"/>
      <c r="HC16" s="109"/>
      <c r="HD16" s="109"/>
      <c r="HE16" s="109"/>
      <c r="HF16" s="109"/>
      <c r="HG16" s="109"/>
      <c r="HH16" s="109"/>
      <c r="HI16" s="109"/>
      <c r="HJ16" s="109"/>
      <c r="HK16" s="109"/>
      <c r="HL16" s="109"/>
      <c r="HM16" s="109"/>
      <c r="HN16" s="109"/>
      <c r="HO16" s="109"/>
      <c r="HP16" s="109"/>
      <c r="HQ16" s="109"/>
      <c r="HR16" s="109"/>
      <c r="HS16" s="109"/>
      <c r="HT16" s="109"/>
      <c r="HU16" s="109"/>
      <c r="HV16" s="109"/>
      <c r="HW16" s="109"/>
      <c r="HX16" s="109"/>
      <c r="HY16" s="109"/>
      <c r="HZ16" s="109"/>
      <c r="IA16" s="109"/>
      <c r="IB16" s="109"/>
      <c r="IC16" s="109"/>
      <c r="ID16" s="109"/>
      <c r="IE16" s="109"/>
      <c r="IF16" s="109"/>
      <c r="IG16" s="109"/>
      <c r="IH16" s="109"/>
      <c r="II16" s="109"/>
      <c r="IJ16" s="109"/>
      <c r="IK16" s="109"/>
      <c r="IL16" s="109"/>
      <c r="IM16" s="109"/>
      <c r="IN16" s="109"/>
      <c r="IO16" s="109"/>
      <c r="IP16" s="109"/>
      <c r="IQ16" s="109"/>
      <c r="IR16" s="109"/>
      <c r="IS16" s="109"/>
      <c r="IT16" s="109"/>
      <c r="IU16" s="109"/>
    </row>
    <row r="17" spans="2:255" s="117" customFormat="1" ht="12">
      <c r="B17" s="375"/>
      <c r="C17" s="109"/>
      <c r="D17" s="109"/>
      <c r="E17" s="253"/>
      <c r="F17" s="223"/>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109"/>
      <c r="AU17" s="109"/>
      <c r="AV17" s="109"/>
      <c r="AW17" s="109"/>
      <c r="AX17" s="109"/>
      <c r="AY17" s="109"/>
      <c r="AZ17" s="109"/>
      <c r="BA17" s="109"/>
      <c r="BB17" s="109"/>
      <c r="BC17" s="109"/>
      <c r="BD17" s="109"/>
      <c r="BE17" s="109"/>
      <c r="BF17" s="109"/>
      <c r="BG17" s="109"/>
      <c r="BH17" s="109"/>
      <c r="BI17" s="109"/>
      <c r="BJ17" s="109"/>
      <c r="BK17" s="109"/>
      <c r="BL17" s="109"/>
      <c r="BM17" s="109"/>
      <c r="BN17" s="109"/>
      <c r="BO17" s="109"/>
      <c r="BP17" s="109"/>
      <c r="BQ17" s="109"/>
      <c r="BR17" s="109"/>
      <c r="BS17" s="109"/>
      <c r="BT17" s="109"/>
      <c r="BU17" s="109"/>
      <c r="BV17" s="109"/>
      <c r="BW17" s="109"/>
      <c r="BX17" s="109"/>
      <c r="BY17" s="109"/>
      <c r="BZ17" s="109"/>
      <c r="CA17" s="109"/>
      <c r="CB17" s="109"/>
      <c r="CC17" s="109"/>
      <c r="CD17" s="109"/>
      <c r="CE17" s="109"/>
      <c r="CF17" s="109"/>
      <c r="CG17" s="109"/>
      <c r="CH17" s="109"/>
      <c r="CI17" s="109"/>
      <c r="CJ17" s="109"/>
      <c r="CK17" s="109"/>
      <c r="CL17" s="109"/>
      <c r="CM17" s="109"/>
      <c r="CN17" s="109"/>
      <c r="CO17" s="109"/>
      <c r="CP17" s="109"/>
      <c r="CQ17" s="109"/>
      <c r="CR17" s="109"/>
      <c r="CS17" s="109"/>
      <c r="CT17" s="109"/>
      <c r="CU17" s="109"/>
      <c r="CV17" s="109"/>
      <c r="CW17" s="109"/>
      <c r="CX17" s="109"/>
      <c r="CY17" s="109"/>
      <c r="CZ17" s="109"/>
      <c r="DA17" s="109"/>
      <c r="DB17" s="109"/>
      <c r="DC17" s="109"/>
      <c r="DD17" s="109"/>
      <c r="DE17" s="109"/>
      <c r="DF17" s="109"/>
      <c r="DG17" s="109"/>
      <c r="DH17" s="109"/>
      <c r="DI17" s="109"/>
      <c r="DJ17" s="109"/>
      <c r="DK17" s="109"/>
      <c r="DL17" s="109"/>
      <c r="DM17" s="109"/>
      <c r="DN17" s="109"/>
      <c r="DO17" s="109"/>
      <c r="DP17" s="109"/>
      <c r="DQ17" s="109"/>
      <c r="DR17" s="109"/>
      <c r="DS17" s="109"/>
      <c r="DT17" s="109"/>
      <c r="DU17" s="109"/>
      <c r="DV17" s="109"/>
      <c r="DW17" s="109"/>
      <c r="DX17" s="109"/>
      <c r="DY17" s="109"/>
      <c r="DZ17" s="109"/>
      <c r="EA17" s="109"/>
      <c r="EB17" s="109"/>
      <c r="EC17" s="109"/>
      <c r="ED17" s="109"/>
      <c r="EE17" s="109"/>
      <c r="EF17" s="109"/>
      <c r="EG17" s="109"/>
      <c r="EH17" s="109"/>
      <c r="EI17" s="109"/>
      <c r="EJ17" s="109"/>
      <c r="EK17" s="109"/>
      <c r="EL17" s="109"/>
      <c r="EM17" s="109"/>
      <c r="EN17" s="109"/>
      <c r="EO17" s="109"/>
      <c r="EP17" s="109"/>
      <c r="EQ17" s="109"/>
      <c r="ER17" s="109"/>
      <c r="ES17" s="109"/>
      <c r="ET17" s="109"/>
      <c r="EU17" s="109"/>
      <c r="EV17" s="109"/>
      <c r="EW17" s="109"/>
      <c r="EX17" s="109"/>
      <c r="EY17" s="109"/>
      <c r="EZ17" s="109"/>
      <c r="FA17" s="109"/>
      <c r="FB17" s="109"/>
      <c r="FC17" s="109"/>
      <c r="FD17" s="109"/>
      <c r="FE17" s="109"/>
      <c r="FF17" s="109"/>
      <c r="FG17" s="109"/>
      <c r="FH17" s="109"/>
      <c r="FI17" s="109"/>
      <c r="FJ17" s="109"/>
      <c r="FK17" s="109"/>
      <c r="FL17" s="109"/>
      <c r="FM17" s="109"/>
      <c r="FN17" s="109"/>
      <c r="FO17" s="109"/>
      <c r="FP17" s="109"/>
      <c r="FQ17" s="109"/>
      <c r="FR17" s="109"/>
      <c r="FS17" s="109"/>
      <c r="FT17" s="109"/>
      <c r="FU17" s="109"/>
      <c r="FV17" s="109"/>
      <c r="FW17" s="109"/>
      <c r="FX17" s="109"/>
      <c r="FY17" s="109"/>
      <c r="FZ17" s="109"/>
      <c r="GA17" s="109"/>
      <c r="GB17" s="109"/>
      <c r="GC17" s="109"/>
      <c r="GD17" s="109"/>
      <c r="GE17" s="109"/>
      <c r="GF17" s="109"/>
      <c r="GG17" s="109"/>
      <c r="GH17" s="109"/>
      <c r="GI17" s="109"/>
      <c r="GJ17" s="109"/>
      <c r="GK17" s="109"/>
      <c r="GL17" s="109"/>
      <c r="GM17" s="109"/>
      <c r="GN17" s="109"/>
      <c r="GO17" s="109"/>
      <c r="GP17" s="109"/>
      <c r="GQ17" s="109"/>
      <c r="GR17" s="109"/>
      <c r="GS17" s="109"/>
      <c r="GT17" s="109"/>
      <c r="GU17" s="109"/>
      <c r="GV17" s="109"/>
      <c r="GW17" s="109"/>
      <c r="GX17" s="109"/>
      <c r="GY17" s="109"/>
      <c r="GZ17" s="109"/>
      <c r="HA17" s="109"/>
      <c r="HB17" s="109"/>
      <c r="HC17" s="109"/>
      <c r="HD17" s="109"/>
      <c r="HE17" s="109"/>
      <c r="HF17" s="109"/>
      <c r="HG17" s="109"/>
      <c r="HH17" s="109"/>
      <c r="HI17" s="109"/>
      <c r="HJ17" s="109"/>
      <c r="HK17" s="109"/>
      <c r="HL17" s="109"/>
      <c r="HM17" s="109"/>
      <c r="HN17" s="109"/>
      <c r="HO17" s="109"/>
      <c r="HP17" s="109"/>
      <c r="HQ17" s="109"/>
      <c r="HR17" s="109"/>
      <c r="HS17" s="109"/>
      <c r="HT17" s="109"/>
      <c r="HU17" s="109"/>
      <c r="HV17" s="109"/>
      <c r="HW17" s="109"/>
      <c r="HX17" s="109"/>
      <c r="HY17" s="109"/>
      <c r="HZ17" s="109"/>
      <c r="IA17" s="109"/>
      <c r="IB17" s="109"/>
      <c r="IC17" s="109"/>
      <c r="ID17" s="109"/>
      <c r="IE17" s="109"/>
      <c r="IF17" s="109"/>
      <c r="IG17" s="109"/>
      <c r="IH17" s="109"/>
      <c r="II17" s="109"/>
      <c r="IJ17" s="109"/>
      <c r="IK17" s="109"/>
      <c r="IL17" s="109"/>
      <c r="IM17" s="109"/>
      <c r="IN17" s="109"/>
      <c r="IO17" s="109"/>
      <c r="IP17" s="109"/>
      <c r="IQ17" s="109"/>
      <c r="IR17" s="109"/>
      <c r="IS17" s="109"/>
      <c r="IT17" s="109"/>
      <c r="IU17" s="109"/>
    </row>
    <row r="18" spans="2:255" s="117" customFormat="1" ht="12">
      <c r="B18" s="375"/>
      <c r="C18" s="109"/>
      <c r="D18" s="109"/>
      <c r="E18" s="253"/>
      <c r="F18" s="223"/>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09"/>
      <c r="BA18" s="109"/>
      <c r="BB18" s="109"/>
      <c r="BC18" s="109"/>
      <c r="BD18" s="109"/>
      <c r="BE18" s="109"/>
      <c r="BF18" s="109"/>
      <c r="BG18" s="109"/>
      <c r="BH18" s="109"/>
      <c r="BI18" s="109"/>
      <c r="BJ18" s="109"/>
      <c r="BK18" s="109"/>
      <c r="BL18" s="109"/>
      <c r="BM18" s="109"/>
      <c r="BN18" s="109"/>
      <c r="BO18" s="109"/>
      <c r="BP18" s="109"/>
      <c r="BQ18" s="109"/>
      <c r="BR18" s="109"/>
      <c r="BS18" s="109"/>
      <c r="BT18" s="109"/>
      <c r="BU18" s="109"/>
      <c r="BV18" s="109"/>
      <c r="BW18" s="109"/>
      <c r="BX18" s="109"/>
      <c r="BY18" s="109"/>
      <c r="BZ18" s="109"/>
      <c r="CA18" s="109"/>
      <c r="CB18" s="109"/>
      <c r="CC18" s="109"/>
      <c r="CD18" s="109"/>
      <c r="CE18" s="109"/>
      <c r="CF18" s="109"/>
      <c r="CG18" s="109"/>
      <c r="CH18" s="109"/>
      <c r="CI18" s="109"/>
      <c r="CJ18" s="109"/>
      <c r="CK18" s="109"/>
      <c r="CL18" s="109"/>
      <c r="CM18" s="109"/>
      <c r="CN18" s="109"/>
      <c r="CO18" s="109"/>
      <c r="CP18" s="109"/>
      <c r="CQ18" s="109"/>
      <c r="CR18" s="109"/>
      <c r="CS18" s="109"/>
      <c r="CT18" s="109"/>
      <c r="CU18" s="109"/>
      <c r="CV18" s="109"/>
      <c r="CW18" s="109"/>
      <c r="CX18" s="109"/>
      <c r="CY18" s="109"/>
      <c r="CZ18" s="109"/>
      <c r="DA18" s="109"/>
      <c r="DB18" s="109"/>
      <c r="DC18" s="109"/>
      <c r="DD18" s="109"/>
      <c r="DE18" s="109"/>
      <c r="DF18" s="109"/>
      <c r="DG18" s="109"/>
      <c r="DH18" s="109"/>
      <c r="DI18" s="109"/>
      <c r="DJ18" s="109"/>
      <c r="DK18" s="109"/>
      <c r="DL18" s="109"/>
      <c r="DM18" s="109"/>
      <c r="DN18" s="109"/>
      <c r="DO18" s="109"/>
      <c r="DP18" s="109"/>
      <c r="DQ18" s="109"/>
      <c r="DR18" s="109"/>
      <c r="DS18" s="109"/>
      <c r="DT18" s="109"/>
      <c r="DU18" s="109"/>
      <c r="DV18" s="109"/>
      <c r="DW18" s="109"/>
      <c r="DX18" s="109"/>
      <c r="DY18" s="109"/>
      <c r="DZ18" s="109"/>
      <c r="EA18" s="109"/>
      <c r="EB18" s="109"/>
      <c r="EC18" s="109"/>
      <c r="ED18" s="109"/>
      <c r="EE18" s="109"/>
      <c r="EF18" s="109"/>
      <c r="EG18" s="109"/>
      <c r="EH18" s="109"/>
      <c r="EI18" s="109"/>
      <c r="EJ18" s="109"/>
      <c r="EK18" s="109"/>
      <c r="EL18" s="109"/>
      <c r="EM18" s="109"/>
      <c r="EN18" s="109"/>
      <c r="EO18" s="109"/>
      <c r="EP18" s="109"/>
      <c r="EQ18" s="109"/>
      <c r="ER18" s="109"/>
      <c r="ES18" s="109"/>
      <c r="ET18" s="109"/>
      <c r="EU18" s="109"/>
      <c r="EV18" s="109"/>
      <c r="EW18" s="109"/>
      <c r="EX18" s="109"/>
      <c r="EY18" s="109"/>
      <c r="EZ18" s="109"/>
      <c r="FA18" s="109"/>
      <c r="FB18" s="109"/>
      <c r="FC18" s="109"/>
      <c r="FD18" s="109"/>
      <c r="FE18" s="109"/>
      <c r="FF18" s="109"/>
      <c r="FG18" s="109"/>
      <c r="FH18" s="109"/>
      <c r="FI18" s="109"/>
      <c r="FJ18" s="109"/>
      <c r="FK18" s="109"/>
      <c r="FL18" s="109"/>
      <c r="FM18" s="109"/>
      <c r="FN18" s="109"/>
      <c r="FO18" s="109"/>
      <c r="FP18" s="109"/>
      <c r="FQ18" s="109"/>
      <c r="FR18" s="109"/>
      <c r="FS18" s="109"/>
      <c r="FT18" s="109"/>
      <c r="FU18" s="109"/>
      <c r="FV18" s="109"/>
      <c r="FW18" s="109"/>
      <c r="FX18" s="109"/>
      <c r="FY18" s="109"/>
      <c r="FZ18" s="109"/>
      <c r="GA18" s="109"/>
      <c r="GB18" s="109"/>
      <c r="GC18" s="109"/>
      <c r="GD18" s="109"/>
      <c r="GE18" s="109"/>
      <c r="GF18" s="109"/>
      <c r="GG18" s="109"/>
      <c r="GH18" s="109"/>
      <c r="GI18" s="109"/>
      <c r="GJ18" s="109"/>
      <c r="GK18" s="109"/>
      <c r="GL18" s="109"/>
      <c r="GM18" s="109"/>
      <c r="GN18" s="109"/>
      <c r="GO18" s="109"/>
      <c r="GP18" s="109"/>
      <c r="GQ18" s="109"/>
      <c r="GR18" s="109"/>
      <c r="GS18" s="109"/>
      <c r="GT18" s="109"/>
      <c r="GU18" s="109"/>
      <c r="GV18" s="109"/>
      <c r="GW18" s="109"/>
      <c r="GX18" s="109"/>
      <c r="GY18" s="109"/>
      <c r="GZ18" s="109"/>
      <c r="HA18" s="109"/>
      <c r="HB18" s="109"/>
      <c r="HC18" s="109"/>
      <c r="HD18" s="109"/>
      <c r="HE18" s="109"/>
      <c r="HF18" s="109"/>
      <c r="HG18" s="109"/>
      <c r="HH18" s="109"/>
      <c r="HI18" s="109"/>
      <c r="HJ18" s="109"/>
      <c r="HK18" s="109"/>
      <c r="HL18" s="109"/>
      <c r="HM18" s="109"/>
      <c r="HN18" s="109"/>
      <c r="HO18" s="109"/>
      <c r="HP18" s="109"/>
      <c r="HQ18" s="109"/>
      <c r="HR18" s="109"/>
      <c r="HS18" s="109"/>
      <c r="HT18" s="109"/>
      <c r="HU18" s="109"/>
      <c r="HV18" s="109"/>
      <c r="HW18" s="109"/>
      <c r="HX18" s="109"/>
      <c r="HY18" s="109"/>
      <c r="HZ18" s="109"/>
      <c r="IA18" s="109"/>
      <c r="IB18" s="109"/>
      <c r="IC18" s="109"/>
      <c r="ID18" s="109"/>
      <c r="IE18" s="109"/>
      <c r="IF18" s="109"/>
      <c r="IG18" s="109"/>
      <c r="IH18" s="109"/>
      <c r="II18" s="109"/>
      <c r="IJ18" s="109"/>
      <c r="IK18" s="109"/>
      <c r="IL18" s="109"/>
      <c r="IM18" s="109"/>
      <c r="IN18" s="109"/>
      <c r="IO18" s="109"/>
      <c r="IP18" s="109"/>
      <c r="IQ18" s="109"/>
      <c r="IR18" s="109"/>
      <c r="IS18" s="109"/>
      <c r="IT18" s="109"/>
      <c r="IU18" s="109"/>
    </row>
    <row r="19" spans="2:255" s="117" customFormat="1" ht="12">
      <c r="B19" s="375"/>
      <c r="C19" s="109"/>
      <c r="D19" s="109"/>
      <c r="E19" s="253"/>
      <c r="F19" s="223"/>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109"/>
      <c r="AL19" s="109"/>
      <c r="AM19" s="109"/>
      <c r="AN19" s="109"/>
      <c r="AO19" s="109"/>
      <c r="AP19" s="109"/>
      <c r="AQ19" s="109"/>
      <c r="AR19" s="109"/>
      <c r="AS19" s="109"/>
      <c r="AT19" s="109"/>
      <c r="AU19" s="109"/>
      <c r="AV19" s="109"/>
      <c r="AW19" s="109"/>
      <c r="AX19" s="109"/>
      <c r="AY19" s="109"/>
      <c r="AZ19" s="109"/>
      <c r="BA19" s="109"/>
      <c r="BB19" s="109"/>
      <c r="BC19" s="109"/>
      <c r="BD19" s="109"/>
      <c r="BE19" s="109"/>
      <c r="BF19" s="109"/>
      <c r="BG19" s="109"/>
      <c r="BH19" s="109"/>
      <c r="BI19" s="109"/>
      <c r="BJ19" s="109"/>
      <c r="BK19" s="109"/>
      <c r="BL19" s="109"/>
      <c r="BM19" s="109"/>
      <c r="BN19" s="109"/>
      <c r="BO19" s="109"/>
      <c r="BP19" s="109"/>
      <c r="BQ19" s="109"/>
      <c r="BR19" s="109"/>
      <c r="BS19" s="109"/>
      <c r="BT19" s="109"/>
      <c r="BU19" s="109"/>
      <c r="BV19" s="109"/>
      <c r="BW19" s="109"/>
      <c r="BX19" s="109"/>
      <c r="BY19" s="109"/>
      <c r="BZ19" s="109"/>
      <c r="CA19" s="109"/>
      <c r="CB19" s="109"/>
      <c r="CC19" s="109"/>
      <c r="CD19" s="109"/>
      <c r="CE19" s="109"/>
      <c r="CF19" s="109"/>
      <c r="CG19" s="109"/>
      <c r="CH19" s="109"/>
      <c r="CI19" s="109"/>
      <c r="CJ19" s="109"/>
      <c r="CK19" s="109"/>
      <c r="CL19" s="109"/>
      <c r="CM19" s="109"/>
      <c r="CN19" s="109"/>
      <c r="CO19" s="109"/>
      <c r="CP19" s="109"/>
      <c r="CQ19" s="109"/>
      <c r="CR19" s="109"/>
      <c r="CS19" s="109"/>
      <c r="CT19" s="109"/>
      <c r="CU19" s="109"/>
      <c r="CV19" s="109"/>
      <c r="CW19" s="109"/>
      <c r="CX19" s="109"/>
      <c r="CY19" s="109"/>
      <c r="CZ19" s="109"/>
      <c r="DA19" s="109"/>
      <c r="DB19" s="109"/>
      <c r="DC19" s="109"/>
      <c r="DD19" s="109"/>
      <c r="DE19" s="109"/>
      <c r="DF19" s="109"/>
      <c r="DG19" s="109"/>
      <c r="DH19" s="109"/>
      <c r="DI19" s="109"/>
      <c r="DJ19" s="109"/>
      <c r="DK19" s="109"/>
      <c r="DL19" s="109"/>
      <c r="DM19" s="109"/>
      <c r="DN19" s="109"/>
      <c r="DO19" s="109"/>
      <c r="DP19" s="109"/>
      <c r="DQ19" s="109"/>
      <c r="DR19" s="109"/>
      <c r="DS19" s="109"/>
      <c r="DT19" s="109"/>
      <c r="DU19" s="109"/>
      <c r="DV19" s="109"/>
      <c r="DW19" s="109"/>
      <c r="DX19" s="109"/>
      <c r="DY19" s="109"/>
      <c r="DZ19" s="109"/>
      <c r="EA19" s="109"/>
      <c r="EB19" s="109"/>
      <c r="EC19" s="109"/>
      <c r="ED19" s="109"/>
      <c r="EE19" s="109"/>
      <c r="EF19" s="109"/>
      <c r="EG19" s="109"/>
      <c r="EH19" s="109"/>
      <c r="EI19" s="109"/>
      <c r="EJ19" s="109"/>
      <c r="EK19" s="109"/>
      <c r="EL19" s="109"/>
      <c r="EM19" s="109"/>
      <c r="EN19" s="109"/>
      <c r="EO19" s="109"/>
      <c r="EP19" s="109"/>
      <c r="EQ19" s="109"/>
      <c r="ER19" s="109"/>
      <c r="ES19" s="109"/>
      <c r="ET19" s="109"/>
      <c r="EU19" s="109"/>
      <c r="EV19" s="109"/>
      <c r="EW19" s="109"/>
      <c r="EX19" s="109"/>
      <c r="EY19" s="109"/>
      <c r="EZ19" s="109"/>
      <c r="FA19" s="109"/>
      <c r="FB19" s="109"/>
      <c r="FC19" s="109"/>
      <c r="FD19" s="109"/>
      <c r="FE19" s="109"/>
      <c r="FF19" s="109"/>
      <c r="FG19" s="109"/>
      <c r="FH19" s="109"/>
      <c r="FI19" s="109"/>
      <c r="FJ19" s="109"/>
      <c r="FK19" s="109"/>
      <c r="FL19" s="109"/>
      <c r="FM19" s="109"/>
      <c r="FN19" s="109"/>
      <c r="FO19" s="109"/>
      <c r="FP19" s="109"/>
      <c r="FQ19" s="109"/>
      <c r="FR19" s="109"/>
      <c r="FS19" s="109"/>
      <c r="FT19" s="109"/>
      <c r="FU19" s="109"/>
      <c r="FV19" s="109"/>
      <c r="FW19" s="109"/>
      <c r="FX19" s="109"/>
      <c r="FY19" s="109"/>
      <c r="FZ19" s="109"/>
      <c r="GA19" s="109"/>
      <c r="GB19" s="109"/>
      <c r="GC19" s="109"/>
      <c r="GD19" s="109"/>
      <c r="GE19" s="109"/>
      <c r="GF19" s="109"/>
      <c r="GG19" s="109"/>
      <c r="GH19" s="109"/>
      <c r="GI19" s="109"/>
      <c r="GJ19" s="109"/>
      <c r="GK19" s="109"/>
      <c r="GL19" s="109"/>
      <c r="GM19" s="109"/>
      <c r="GN19" s="109"/>
      <c r="GO19" s="109"/>
      <c r="GP19" s="109"/>
      <c r="GQ19" s="109"/>
      <c r="GR19" s="109"/>
      <c r="GS19" s="109"/>
      <c r="GT19" s="109"/>
      <c r="GU19" s="109"/>
      <c r="GV19" s="109"/>
      <c r="GW19" s="109"/>
      <c r="GX19" s="109"/>
      <c r="GY19" s="109"/>
      <c r="GZ19" s="109"/>
      <c r="HA19" s="109"/>
      <c r="HB19" s="109"/>
      <c r="HC19" s="109"/>
      <c r="HD19" s="109"/>
      <c r="HE19" s="109"/>
      <c r="HF19" s="109"/>
      <c r="HG19" s="109"/>
      <c r="HH19" s="109"/>
      <c r="HI19" s="109"/>
      <c r="HJ19" s="109"/>
      <c r="HK19" s="109"/>
      <c r="HL19" s="109"/>
      <c r="HM19" s="109"/>
      <c r="HN19" s="109"/>
      <c r="HO19" s="109"/>
      <c r="HP19" s="109"/>
      <c r="HQ19" s="109"/>
      <c r="HR19" s="109"/>
      <c r="HS19" s="109"/>
      <c r="HT19" s="109"/>
      <c r="HU19" s="109"/>
      <c r="HV19" s="109"/>
      <c r="HW19" s="109"/>
      <c r="HX19" s="109"/>
      <c r="HY19" s="109"/>
      <c r="HZ19" s="109"/>
      <c r="IA19" s="109"/>
      <c r="IB19" s="109"/>
      <c r="IC19" s="109"/>
      <c r="ID19" s="109"/>
      <c r="IE19" s="109"/>
      <c r="IF19" s="109"/>
      <c r="IG19" s="109"/>
      <c r="IH19" s="109"/>
      <c r="II19" s="109"/>
      <c r="IJ19" s="109"/>
      <c r="IK19" s="109"/>
      <c r="IL19" s="109"/>
      <c r="IM19" s="109"/>
      <c r="IN19" s="109"/>
      <c r="IO19" s="109"/>
      <c r="IP19" s="109"/>
      <c r="IQ19" s="109"/>
      <c r="IR19" s="109"/>
      <c r="IS19" s="109"/>
      <c r="IT19" s="109"/>
      <c r="IU19" s="109"/>
    </row>
    <row r="20" spans="2:255" s="117" customFormat="1" ht="12">
      <c r="B20" s="375"/>
      <c r="C20" s="109"/>
      <c r="D20" s="109"/>
      <c r="E20" s="253"/>
      <c r="F20" s="223"/>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109"/>
      <c r="AL20" s="109"/>
      <c r="AM20" s="109"/>
      <c r="AN20" s="109"/>
      <c r="AO20" s="109"/>
      <c r="AP20" s="109"/>
      <c r="AQ20" s="109"/>
      <c r="AR20" s="109"/>
      <c r="AS20" s="109"/>
      <c r="AT20" s="109"/>
      <c r="AU20" s="109"/>
      <c r="AV20" s="109"/>
      <c r="AW20" s="109"/>
      <c r="AX20" s="109"/>
      <c r="AY20" s="109"/>
      <c r="AZ20" s="109"/>
      <c r="BA20" s="109"/>
      <c r="BB20" s="109"/>
      <c r="BC20" s="109"/>
      <c r="BD20" s="109"/>
      <c r="BE20" s="109"/>
      <c r="BF20" s="109"/>
      <c r="BG20" s="109"/>
      <c r="BH20" s="109"/>
      <c r="BI20" s="109"/>
      <c r="BJ20" s="109"/>
      <c r="BK20" s="109"/>
      <c r="BL20" s="109"/>
      <c r="BM20" s="109"/>
      <c r="BN20" s="109"/>
      <c r="BO20" s="109"/>
      <c r="BP20" s="109"/>
      <c r="BQ20" s="109"/>
      <c r="BR20" s="109"/>
      <c r="BS20" s="109"/>
      <c r="BT20" s="109"/>
      <c r="BU20" s="109"/>
      <c r="BV20" s="109"/>
      <c r="BW20" s="109"/>
      <c r="BX20" s="109"/>
      <c r="BY20" s="109"/>
      <c r="BZ20" s="109"/>
      <c r="CA20" s="109"/>
      <c r="CB20" s="109"/>
      <c r="CC20" s="109"/>
      <c r="CD20" s="109"/>
      <c r="CE20" s="109"/>
      <c r="CF20" s="109"/>
      <c r="CG20" s="109"/>
      <c r="CH20" s="109"/>
      <c r="CI20" s="109"/>
      <c r="CJ20" s="109"/>
      <c r="CK20" s="109"/>
      <c r="CL20" s="109"/>
      <c r="CM20" s="109"/>
      <c r="CN20" s="109"/>
      <c r="CO20" s="109"/>
      <c r="CP20" s="109"/>
      <c r="CQ20" s="109"/>
      <c r="CR20" s="109"/>
      <c r="CS20" s="109"/>
      <c r="CT20" s="109"/>
      <c r="CU20" s="109"/>
      <c r="CV20" s="109"/>
      <c r="CW20" s="109"/>
      <c r="CX20" s="109"/>
      <c r="CY20" s="109"/>
      <c r="CZ20" s="109"/>
      <c r="DA20" s="109"/>
      <c r="DB20" s="109"/>
      <c r="DC20" s="109"/>
      <c r="DD20" s="109"/>
      <c r="DE20" s="109"/>
      <c r="DF20" s="109"/>
      <c r="DG20" s="109"/>
      <c r="DH20" s="109"/>
      <c r="DI20" s="109"/>
      <c r="DJ20" s="109"/>
      <c r="DK20" s="109"/>
      <c r="DL20" s="109"/>
      <c r="DM20" s="109"/>
      <c r="DN20" s="109"/>
      <c r="DO20" s="109"/>
      <c r="DP20" s="109"/>
      <c r="DQ20" s="109"/>
      <c r="DR20" s="109"/>
      <c r="DS20" s="109"/>
      <c r="DT20" s="109"/>
      <c r="DU20" s="109"/>
      <c r="DV20" s="109"/>
      <c r="DW20" s="109"/>
      <c r="DX20" s="109"/>
      <c r="DY20" s="109"/>
      <c r="DZ20" s="109"/>
      <c r="EA20" s="109"/>
      <c r="EB20" s="109"/>
      <c r="EC20" s="109"/>
      <c r="ED20" s="109"/>
      <c r="EE20" s="109"/>
      <c r="EF20" s="109"/>
      <c r="EG20" s="109"/>
      <c r="EH20" s="109"/>
      <c r="EI20" s="109"/>
      <c r="EJ20" s="109"/>
      <c r="EK20" s="109"/>
      <c r="EL20" s="109"/>
      <c r="EM20" s="109"/>
      <c r="EN20" s="109"/>
      <c r="EO20" s="109"/>
      <c r="EP20" s="109"/>
      <c r="EQ20" s="109"/>
      <c r="ER20" s="109"/>
      <c r="ES20" s="109"/>
      <c r="ET20" s="109"/>
      <c r="EU20" s="109"/>
      <c r="EV20" s="109"/>
      <c r="EW20" s="109"/>
      <c r="EX20" s="109"/>
      <c r="EY20" s="109"/>
      <c r="EZ20" s="109"/>
      <c r="FA20" s="109"/>
      <c r="FB20" s="109"/>
      <c r="FC20" s="109"/>
      <c r="FD20" s="109"/>
      <c r="FE20" s="109"/>
      <c r="FF20" s="109"/>
      <c r="FG20" s="109"/>
      <c r="FH20" s="109"/>
      <c r="FI20" s="109"/>
      <c r="FJ20" s="109"/>
      <c r="FK20" s="109"/>
      <c r="FL20" s="109"/>
      <c r="FM20" s="109"/>
      <c r="FN20" s="109"/>
      <c r="FO20" s="109"/>
      <c r="FP20" s="109"/>
      <c r="FQ20" s="109"/>
      <c r="FR20" s="109"/>
      <c r="FS20" s="109"/>
      <c r="FT20" s="109"/>
      <c r="FU20" s="109"/>
      <c r="FV20" s="109"/>
      <c r="FW20" s="109"/>
      <c r="FX20" s="109"/>
      <c r="FY20" s="109"/>
      <c r="FZ20" s="109"/>
      <c r="GA20" s="109"/>
      <c r="GB20" s="109"/>
      <c r="GC20" s="109"/>
      <c r="GD20" s="109"/>
      <c r="GE20" s="109"/>
      <c r="GF20" s="109"/>
      <c r="GG20" s="109"/>
      <c r="GH20" s="109"/>
      <c r="GI20" s="109"/>
      <c r="GJ20" s="109"/>
      <c r="GK20" s="109"/>
      <c r="GL20" s="109"/>
      <c r="GM20" s="109"/>
      <c r="GN20" s="109"/>
      <c r="GO20" s="109"/>
      <c r="GP20" s="109"/>
      <c r="GQ20" s="109"/>
      <c r="GR20" s="109"/>
      <c r="GS20" s="109"/>
      <c r="GT20" s="109"/>
      <c r="GU20" s="109"/>
      <c r="GV20" s="109"/>
      <c r="GW20" s="109"/>
      <c r="GX20" s="109"/>
      <c r="GY20" s="109"/>
      <c r="GZ20" s="109"/>
      <c r="HA20" s="109"/>
      <c r="HB20" s="109"/>
      <c r="HC20" s="109"/>
      <c r="HD20" s="109"/>
      <c r="HE20" s="109"/>
      <c r="HF20" s="109"/>
      <c r="HG20" s="109"/>
      <c r="HH20" s="109"/>
      <c r="HI20" s="109"/>
      <c r="HJ20" s="109"/>
      <c r="HK20" s="109"/>
      <c r="HL20" s="109"/>
      <c r="HM20" s="109"/>
      <c r="HN20" s="109"/>
      <c r="HO20" s="109"/>
      <c r="HP20" s="109"/>
      <c r="HQ20" s="109"/>
      <c r="HR20" s="109"/>
      <c r="HS20" s="109"/>
      <c r="HT20" s="109"/>
      <c r="HU20" s="109"/>
      <c r="HV20" s="109"/>
      <c r="HW20" s="109"/>
      <c r="HX20" s="109"/>
      <c r="HY20" s="109"/>
      <c r="HZ20" s="109"/>
      <c r="IA20" s="109"/>
      <c r="IB20" s="109"/>
      <c r="IC20" s="109"/>
      <c r="ID20" s="109"/>
      <c r="IE20" s="109"/>
      <c r="IF20" s="109"/>
      <c r="IG20" s="109"/>
      <c r="IH20" s="109"/>
      <c r="II20" s="109"/>
      <c r="IJ20" s="109"/>
      <c r="IK20" s="109"/>
      <c r="IL20" s="109"/>
      <c r="IM20" s="109"/>
      <c r="IN20" s="109"/>
      <c r="IO20" s="109"/>
      <c r="IP20" s="109"/>
      <c r="IQ20" s="109"/>
      <c r="IR20" s="109"/>
      <c r="IS20" s="109"/>
      <c r="IT20" s="109"/>
      <c r="IU20" s="109"/>
    </row>
    <row r="21" spans="2:255" s="117" customFormat="1" ht="12">
      <c r="B21" s="375"/>
      <c r="C21" s="109"/>
      <c r="D21" s="109"/>
      <c r="E21" s="253"/>
      <c r="F21" s="223"/>
      <c r="G21" s="109"/>
      <c r="H21" s="109"/>
      <c r="I21" s="109"/>
      <c r="J21" s="109"/>
      <c r="K21" s="109"/>
      <c r="L21" s="109"/>
      <c r="M21" s="109"/>
      <c r="N21" s="109"/>
      <c r="O21" s="109"/>
      <c r="P21" s="109"/>
      <c r="Q21" s="109"/>
      <c r="R21" s="109"/>
      <c r="S21" s="109"/>
      <c r="T21" s="109"/>
      <c r="U21" s="109"/>
      <c r="V21" s="109"/>
      <c r="W21" s="109"/>
      <c r="X21" s="109"/>
      <c r="Y21" s="109"/>
      <c r="Z21" s="109"/>
      <c r="AA21" s="109"/>
      <c r="AB21" s="109"/>
      <c r="AC21" s="109"/>
      <c r="AD21" s="109"/>
      <c r="AE21" s="109"/>
      <c r="AF21" s="109"/>
      <c r="AG21" s="109"/>
      <c r="AH21" s="109"/>
      <c r="AI21" s="109"/>
      <c r="AJ21" s="109"/>
      <c r="AK21" s="109"/>
      <c r="AL21" s="109"/>
      <c r="AM21" s="109"/>
      <c r="AN21" s="109"/>
      <c r="AO21" s="109"/>
      <c r="AP21" s="109"/>
      <c r="AQ21" s="109"/>
      <c r="AR21" s="109"/>
      <c r="AS21" s="109"/>
      <c r="AT21" s="109"/>
      <c r="AU21" s="109"/>
      <c r="AV21" s="109"/>
      <c r="AW21" s="109"/>
      <c r="AX21" s="109"/>
      <c r="AY21" s="109"/>
      <c r="AZ21" s="109"/>
      <c r="BA21" s="109"/>
      <c r="BB21" s="109"/>
      <c r="BC21" s="109"/>
      <c r="BD21" s="109"/>
      <c r="BE21" s="109"/>
      <c r="BF21" s="109"/>
      <c r="BG21" s="109"/>
      <c r="BH21" s="109"/>
      <c r="BI21" s="109"/>
      <c r="BJ21" s="109"/>
      <c r="BK21" s="109"/>
      <c r="BL21" s="109"/>
      <c r="BM21" s="109"/>
      <c r="BN21" s="109"/>
      <c r="BO21" s="109"/>
      <c r="BP21" s="109"/>
      <c r="BQ21" s="109"/>
      <c r="BR21" s="109"/>
      <c r="BS21" s="109"/>
      <c r="BT21" s="109"/>
      <c r="BU21" s="109"/>
      <c r="BV21" s="109"/>
      <c r="BW21" s="109"/>
      <c r="BX21" s="109"/>
      <c r="BY21" s="109"/>
      <c r="BZ21" s="109"/>
      <c r="CA21" s="109"/>
      <c r="CB21" s="109"/>
      <c r="CC21" s="109"/>
      <c r="CD21" s="109"/>
      <c r="CE21" s="109"/>
      <c r="CF21" s="109"/>
      <c r="CG21" s="109"/>
      <c r="CH21" s="109"/>
      <c r="CI21" s="109"/>
      <c r="CJ21" s="109"/>
      <c r="CK21" s="109"/>
      <c r="CL21" s="109"/>
      <c r="CM21" s="109"/>
      <c r="CN21" s="109"/>
      <c r="CO21" s="109"/>
      <c r="CP21" s="109"/>
      <c r="CQ21" s="109"/>
      <c r="CR21" s="109"/>
      <c r="CS21" s="109"/>
      <c r="CT21" s="109"/>
      <c r="CU21" s="109"/>
      <c r="CV21" s="109"/>
      <c r="CW21" s="109"/>
      <c r="CX21" s="109"/>
      <c r="CY21" s="109"/>
      <c r="CZ21" s="109"/>
      <c r="DA21" s="109"/>
      <c r="DB21" s="109"/>
      <c r="DC21" s="109"/>
      <c r="DD21" s="109"/>
      <c r="DE21" s="109"/>
      <c r="DF21" s="109"/>
      <c r="DG21" s="109"/>
      <c r="DH21" s="109"/>
      <c r="DI21" s="109"/>
      <c r="DJ21" s="109"/>
      <c r="DK21" s="109"/>
      <c r="DL21" s="109"/>
      <c r="DM21" s="109"/>
      <c r="DN21" s="109"/>
      <c r="DO21" s="109"/>
      <c r="DP21" s="109"/>
      <c r="DQ21" s="109"/>
      <c r="DR21" s="109"/>
      <c r="DS21" s="109"/>
      <c r="DT21" s="109"/>
      <c r="DU21" s="109"/>
      <c r="DV21" s="109"/>
      <c r="DW21" s="109"/>
      <c r="DX21" s="109"/>
      <c r="DY21" s="109"/>
      <c r="DZ21" s="109"/>
      <c r="EA21" s="109"/>
      <c r="EB21" s="109"/>
      <c r="EC21" s="109"/>
      <c r="ED21" s="109"/>
      <c r="EE21" s="109"/>
      <c r="EF21" s="109"/>
      <c r="EG21" s="109"/>
      <c r="EH21" s="109"/>
      <c r="EI21" s="109"/>
      <c r="EJ21" s="109"/>
      <c r="EK21" s="109"/>
      <c r="EL21" s="109"/>
      <c r="EM21" s="109"/>
      <c r="EN21" s="109"/>
      <c r="EO21" s="109"/>
      <c r="EP21" s="109"/>
      <c r="EQ21" s="109"/>
      <c r="ER21" s="109"/>
      <c r="ES21" s="109"/>
      <c r="ET21" s="109"/>
      <c r="EU21" s="109"/>
      <c r="EV21" s="109"/>
      <c r="EW21" s="109"/>
      <c r="EX21" s="109"/>
      <c r="EY21" s="109"/>
      <c r="EZ21" s="109"/>
      <c r="FA21" s="109"/>
      <c r="FB21" s="109"/>
      <c r="FC21" s="109"/>
      <c r="FD21" s="109"/>
      <c r="FE21" s="109"/>
      <c r="FF21" s="109"/>
      <c r="FG21" s="109"/>
      <c r="FH21" s="109"/>
      <c r="FI21" s="109"/>
      <c r="FJ21" s="109"/>
      <c r="FK21" s="109"/>
      <c r="FL21" s="109"/>
      <c r="FM21" s="109"/>
      <c r="FN21" s="109"/>
      <c r="FO21" s="109"/>
      <c r="FP21" s="109"/>
      <c r="FQ21" s="109"/>
      <c r="FR21" s="109"/>
      <c r="FS21" s="109"/>
      <c r="FT21" s="109"/>
      <c r="FU21" s="109"/>
      <c r="FV21" s="109"/>
      <c r="FW21" s="109"/>
      <c r="FX21" s="109"/>
      <c r="FY21" s="109"/>
      <c r="FZ21" s="109"/>
      <c r="GA21" s="109"/>
      <c r="GB21" s="109"/>
      <c r="GC21" s="109"/>
      <c r="GD21" s="109"/>
      <c r="GE21" s="109"/>
      <c r="GF21" s="109"/>
      <c r="GG21" s="109"/>
      <c r="GH21" s="109"/>
      <c r="GI21" s="109"/>
      <c r="GJ21" s="109"/>
      <c r="GK21" s="109"/>
      <c r="GL21" s="109"/>
      <c r="GM21" s="109"/>
      <c r="GN21" s="109"/>
      <c r="GO21" s="109"/>
      <c r="GP21" s="109"/>
      <c r="GQ21" s="109"/>
      <c r="GR21" s="109"/>
      <c r="GS21" s="109"/>
      <c r="GT21" s="109"/>
      <c r="GU21" s="109"/>
      <c r="GV21" s="109"/>
      <c r="GW21" s="109"/>
      <c r="GX21" s="109"/>
      <c r="GY21" s="109"/>
      <c r="GZ21" s="109"/>
      <c r="HA21" s="109"/>
      <c r="HB21" s="109"/>
      <c r="HC21" s="109"/>
      <c r="HD21" s="109"/>
      <c r="HE21" s="109"/>
      <c r="HF21" s="109"/>
      <c r="HG21" s="109"/>
      <c r="HH21" s="109"/>
      <c r="HI21" s="109"/>
      <c r="HJ21" s="109"/>
      <c r="HK21" s="109"/>
      <c r="HL21" s="109"/>
      <c r="HM21" s="109"/>
      <c r="HN21" s="109"/>
      <c r="HO21" s="109"/>
      <c r="HP21" s="109"/>
      <c r="HQ21" s="109"/>
      <c r="HR21" s="109"/>
      <c r="HS21" s="109"/>
      <c r="HT21" s="109"/>
      <c r="HU21" s="109"/>
      <c r="HV21" s="109"/>
      <c r="HW21" s="109"/>
      <c r="HX21" s="109"/>
      <c r="HY21" s="109"/>
      <c r="HZ21" s="109"/>
      <c r="IA21" s="109"/>
      <c r="IB21" s="109"/>
      <c r="IC21" s="109"/>
      <c r="ID21" s="109"/>
      <c r="IE21" s="109"/>
      <c r="IF21" s="109"/>
      <c r="IG21" s="109"/>
      <c r="IH21" s="109"/>
      <c r="II21" s="109"/>
      <c r="IJ21" s="109"/>
      <c r="IK21" s="109"/>
      <c r="IL21" s="109"/>
      <c r="IM21" s="109"/>
      <c r="IN21" s="109"/>
      <c r="IO21" s="109"/>
      <c r="IP21" s="109"/>
      <c r="IQ21" s="109"/>
      <c r="IR21" s="109"/>
      <c r="IS21" s="109"/>
      <c r="IT21" s="109"/>
      <c r="IU21" s="109"/>
    </row>
    <row r="22" spans="2:255" s="117" customFormat="1" ht="12">
      <c r="B22" s="375"/>
      <c r="C22" s="109"/>
      <c r="D22" s="109"/>
      <c r="E22" s="253"/>
      <c r="F22" s="223"/>
      <c r="G22" s="109"/>
      <c r="H22" s="109"/>
      <c r="I22" s="109"/>
      <c r="J22" s="109"/>
      <c r="K22" s="109"/>
      <c r="L22" s="109"/>
      <c r="M22" s="109"/>
      <c r="N22" s="109"/>
      <c r="O22" s="109"/>
      <c r="P22" s="109"/>
      <c r="Q22" s="109"/>
      <c r="R22" s="109"/>
      <c r="S22" s="109"/>
      <c r="T22" s="109"/>
      <c r="U22" s="109"/>
      <c r="V22" s="109"/>
      <c r="W22" s="109"/>
      <c r="X22" s="109"/>
      <c r="Y22" s="109"/>
      <c r="Z22" s="109"/>
      <c r="AA22" s="109"/>
      <c r="AB22" s="109"/>
      <c r="AC22" s="109"/>
      <c r="AD22" s="109"/>
      <c r="AE22" s="109"/>
      <c r="AF22" s="109"/>
      <c r="AG22" s="109"/>
      <c r="AH22" s="109"/>
      <c r="AI22" s="109"/>
      <c r="AJ22" s="109"/>
      <c r="AK22" s="109"/>
      <c r="AL22" s="109"/>
      <c r="AM22" s="109"/>
      <c r="AN22" s="109"/>
      <c r="AO22" s="109"/>
      <c r="AP22" s="109"/>
      <c r="AQ22" s="109"/>
      <c r="AR22" s="109"/>
      <c r="AS22" s="109"/>
      <c r="AT22" s="109"/>
      <c r="AU22" s="109"/>
      <c r="AV22" s="109"/>
      <c r="AW22" s="109"/>
      <c r="AX22" s="109"/>
      <c r="AY22" s="109"/>
      <c r="AZ22" s="109"/>
      <c r="BA22" s="109"/>
      <c r="BB22" s="109"/>
      <c r="BC22" s="109"/>
      <c r="BD22" s="109"/>
      <c r="BE22" s="109"/>
      <c r="BF22" s="109"/>
      <c r="BG22" s="109"/>
      <c r="BH22" s="109"/>
      <c r="BI22" s="109"/>
      <c r="BJ22" s="109"/>
      <c r="BK22" s="109"/>
      <c r="BL22" s="109"/>
      <c r="BM22" s="109"/>
      <c r="BN22" s="109"/>
      <c r="BO22" s="109"/>
      <c r="BP22" s="109"/>
      <c r="BQ22" s="109"/>
      <c r="BR22" s="109"/>
      <c r="BS22" s="109"/>
      <c r="BT22" s="109"/>
      <c r="BU22" s="109"/>
      <c r="BV22" s="109"/>
      <c r="BW22" s="109"/>
      <c r="BX22" s="109"/>
      <c r="BY22" s="109"/>
      <c r="BZ22" s="109"/>
      <c r="CA22" s="109"/>
      <c r="CB22" s="109"/>
      <c r="CC22" s="109"/>
      <c r="CD22" s="109"/>
      <c r="CE22" s="109"/>
      <c r="CF22" s="109"/>
      <c r="CG22" s="109"/>
      <c r="CH22" s="109"/>
      <c r="CI22" s="109"/>
      <c r="CJ22" s="109"/>
      <c r="CK22" s="109"/>
      <c r="CL22" s="109"/>
      <c r="CM22" s="109"/>
      <c r="CN22" s="109"/>
      <c r="CO22" s="109"/>
      <c r="CP22" s="109"/>
      <c r="CQ22" s="109"/>
      <c r="CR22" s="109"/>
      <c r="CS22" s="109"/>
      <c r="CT22" s="109"/>
      <c r="CU22" s="109"/>
      <c r="CV22" s="109"/>
      <c r="CW22" s="109"/>
      <c r="CX22" s="109"/>
      <c r="CY22" s="109"/>
      <c r="CZ22" s="109"/>
      <c r="DA22" s="109"/>
      <c r="DB22" s="109"/>
      <c r="DC22" s="109"/>
      <c r="DD22" s="109"/>
      <c r="DE22" s="109"/>
      <c r="DF22" s="109"/>
      <c r="DG22" s="109"/>
      <c r="DH22" s="109"/>
      <c r="DI22" s="109"/>
      <c r="DJ22" s="109"/>
      <c r="DK22" s="109"/>
      <c r="DL22" s="109"/>
      <c r="DM22" s="109"/>
      <c r="DN22" s="109"/>
      <c r="DO22" s="109"/>
      <c r="DP22" s="109"/>
      <c r="DQ22" s="109"/>
      <c r="DR22" s="109"/>
      <c r="DS22" s="109"/>
      <c r="DT22" s="109"/>
      <c r="DU22" s="109"/>
      <c r="DV22" s="109"/>
      <c r="DW22" s="109"/>
      <c r="DX22" s="109"/>
      <c r="DY22" s="109"/>
      <c r="DZ22" s="109"/>
      <c r="EA22" s="109"/>
      <c r="EB22" s="109"/>
      <c r="EC22" s="109"/>
      <c r="ED22" s="109"/>
      <c r="EE22" s="109"/>
      <c r="EF22" s="109"/>
      <c r="EG22" s="109"/>
      <c r="EH22" s="109"/>
      <c r="EI22" s="109"/>
      <c r="EJ22" s="109"/>
      <c r="EK22" s="109"/>
      <c r="EL22" s="109"/>
      <c r="EM22" s="109"/>
      <c r="EN22" s="109"/>
      <c r="EO22" s="109"/>
      <c r="EP22" s="109"/>
      <c r="EQ22" s="109"/>
      <c r="ER22" s="109"/>
      <c r="ES22" s="109"/>
      <c r="ET22" s="109"/>
      <c r="EU22" s="109"/>
      <c r="EV22" s="109"/>
      <c r="EW22" s="109"/>
      <c r="EX22" s="109"/>
      <c r="EY22" s="109"/>
      <c r="EZ22" s="109"/>
      <c r="FA22" s="109"/>
      <c r="FB22" s="109"/>
      <c r="FC22" s="109"/>
      <c r="FD22" s="109"/>
      <c r="FE22" s="109"/>
      <c r="FF22" s="109"/>
      <c r="FG22" s="109"/>
      <c r="FH22" s="109"/>
      <c r="FI22" s="109"/>
      <c r="FJ22" s="109"/>
      <c r="FK22" s="109"/>
      <c r="FL22" s="109"/>
      <c r="FM22" s="109"/>
      <c r="FN22" s="109"/>
      <c r="FO22" s="109"/>
      <c r="FP22" s="109"/>
      <c r="FQ22" s="109"/>
      <c r="FR22" s="109"/>
      <c r="FS22" s="109"/>
      <c r="FT22" s="109"/>
      <c r="FU22" s="109"/>
      <c r="FV22" s="109"/>
      <c r="FW22" s="109"/>
      <c r="FX22" s="109"/>
      <c r="FY22" s="109"/>
      <c r="FZ22" s="109"/>
      <c r="GA22" s="109"/>
      <c r="GB22" s="109"/>
      <c r="GC22" s="109"/>
      <c r="GD22" s="109"/>
      <c r="GE22" s="109"/>
      <c r="GF22" s="109"/>
      <c r="GG22" s="109"/>
      <c r="GH22" s="109"/>
      <c r="GI22" s="109"/>
      <c r="GJ22" s="109"/>
      <c r="GK22" s="109"/>
      <c r="GL22" s="109"/>
      <c r="GM22" s="109"/>
      <c r="GN22" s="109"/>
      <c r="GO22" s="109"/>
      <c r="GP22" s="109"/>
      <c r="GQ22" s="109"/>
      <c r="GR22" s="109"/>
      <c r="GS22" s="109"/>
      <c r="GT22" s="109"/>
      <c r="GU22" s="109"/>
      <c r="GV22" s="109"/>
      <c r="GW22" s="109"/>
      <c r="GX22" s="109"/>
      <c r="GY22" s="109"/>
      <c r="GZ22" s="109"/>
      <c r="HA22" s="109"/>
      <c r="HB22" s="109"/>
      <c r="HC22" s="109"/>
      <c r="HD22" s="109"/>
      <c r="HE22" s="109"/>
      <c r="HF22" s="109"/>
      <c r="HG22" s="109"/>
      <c r="HH22" s="109"/>
      <c r="HI22" s="109"/>
      <c r="HJ22" s="109"/>
      <c r="HK22" s="109"/>
      <c r="HL22" s="109"/>
      <c r="HM22" s="109"/>
      <c r="HN22" s="109"/>
      <c r="HO22" s="109"/>
      <c r="HP22" s="109"/>
      <c r="HQ22" s="109"/>
      <c r="HR22" s="109"/>
      <c r="HS22" s="109"/>
      <c r="HT22" s="109"/>
      <c r="HU22" s="109"/>
      <c r="HV22" s="109"/>
      <c r="HW22" s="109"/>
      <c r="HX22" s="109"/>
      <c r="HY22" s="109"/>
      <c r="HZ22" s="109"/>
      <c r="IA22" s="109"/>
      <c r="IB22" s="109"/>
      <c r="IC22" s="109"/>
      <c r="ID22" s="109"/>
      <c r="IE22" s="109"/>
      <c r="IF22" s="109"/>
      <c r="IG22" s="109"/>
      <c r="IH22" s="109"/>
      <c r="II22" s="109"/>
      <c r="IJ22" s="109"/>
      <c r="IK22" s="109"/>
      <c r="IL22" s="109"/>
      <c r="IM22" s="109"/>
      <c r="IN22" s="109"/>
      <c r="IO22" s="109"/>
      <c r="IP22" s="109"/>
      <c r="IQ22" s="109"/>
      <c r="IR22" s="109"/>
      <c r="IS22" s="109"/>
      <c r="IT22" s="109"/>
      <c r="IU22" s="109"/>
    </row>
    <row r="23" spans="2:255" s="117" customFormat="1" ht="12">
      <c r="B23" s="375"/>
      <c r="C23" s="109"/>
      <c r="D23" s="109"/>
      <c r="E23" s="253"/>
      <c r="F23" s="223"/>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109"/>
      <c r="AL23" s="109"/>
      <c r="AM23" s="109"/>
      <c r="AN23" s="109"/>
      <c r="AO23" s="109"/>
      <c r="AP23" s="109"/>
      <c r="AQ23" s="109"/>
      <c r="AR23" s="109"/>
      <c r="AS23" s="109"/>
      <c r="AT23" s="109"/>
      <c r="AU23" s="109"/>
      <c r="AV23" s="109"/>
      <c r="AW23" s="109"/>
      <c r="AX23" s="109"/>
      <c r="AY23" s="109"/>
      <c r="AZ23" s="109"/>
      <c r="BA23" s="109"/>
      <c r="BB23" s="109"/>
      <c r="BC23" s="109"/>
      <c r="BD23" s="109"/>
      <c r="BE23" s="109"/>
      <c r="BF23" s="109"/>
      <c r="BG23" s="109"/>
      <c r="BH23" s="109"/>
      <c r="BI23" s="109"/>
      <c r="BJ23" s="109"/>
      <c r="BK23" s="109"/>
      <c r="BL23" s="109"/>
      <c r="BM23" s="109"/>
      <c r="BN23" s="109"/>
      <c r="BO23" s="109"/>
      <c r="BP23" s="109"/>
      <c r="BQ23" s="109"/>
      <c r="BR23" s="109"/>
      <c r="BS23" s="109"/>
      <c r="BT23" s="109"/>
      <c r="BU23" s="109"/>
      <c r="BV23" s="109"/>
      <c r="BW23" s="109"/>
      <c r="BX23" s="109"/>
      <c r="BY23" s="109"/>
      <c r="BZ23" s="109"/>
      <c r="CA23" s="109"/>
      <c r="CB23" s="109"/>
      <c r="CC23" s="109"/>
      <c r="CD23" s="109"/>
      <c r="CE23" s="109"/>
      <c r="CF23" s="109"/>
      <c r="CG23" s="109"/>
      <c r="CH23" s="109"/>
      <c r="CI23" s="109"/>
      <c r="CJ23" s="109"/>
      <c r="CK23" s="109"/>
      <c r="CL23" s="109"/>
      <c r="CM23" s="109"/>
      <c r="CN23" s="109"/>
      <c r="CO23" s="109"/>
      <c r="CP23" s="109"/>
      <c r="CQ23" s="109"/>
      <c r="CR23" s="109"/>
      <c r="CS23" s="109"/>
      <c r="CT23" s="109"/>
      <c r="CU23" s="109"/>
      <c r="CV23" s="109"/>
      <c r="CW23" s="109"/>
      <c r="CX23" s="109"/>
      <c r="CY23" s="109"/>
      <c r="CZ23" s="109"/>
      <c r="DA23" s="109"/>
      <c r="DB23" s="109"/>
      <c r="DC23" s="109"/>
      <c r="DD23" s="109"/>
      <c r="DE23" s="109"/>
      <c r="DF23" s="109"/>
      <c r="DG23" s="109"/>
      <c r="DH23" s="109"/>
      <c r="DI23" s="109"/>
      <c r="DJ23" s="109"/>
      <c r="DK23" s="109"/>
      <c r="DL23" s="109"/>
      <c r="DM23" s="109"/>
      <c r="DN23" s="109"/>
      <c r="DO23" s="109"/>
      <c r="DP23" s="109"/>
      <c r="DQ23" s="109"/>
      <c r="DR23" s="109"/>
      <c r="DS23" s="109"/>
      <c r="DT23" s="109"/>
      <c r="DU23" s="109"/>
      <c r="DV23" s="109"/>
      <c r="DW23" s="109"/>
      <c r="DX23" s="109"/>
      <c r="DY23" s="109"/>
      <c r="DZ23" s="109"/>
      <c r="EA23" s="109"/>
      <c r="EB23" s="109"/>
      <c r="EC23" s="109"/>
      <c r="ED23" s="109"/>
      <c r="EE23" s="109"/>
      <c r="EF23" s="109"/>
      <c r="EG23" s="109"/>
      <c r="EH23" s="109"/>
      <c r="EI23" s="109"/>
      <c r="EJ23" s="109"/>
      <c r="EK23" s="109"/>
      <c r="EL23" s="109"/>
      <c r="EM23" s="109"/>
      <c r="EN23" s="109"/>
      <c r="EO23" s="109"/>
      <c r="EP23" s="109"/>
      <c r="EQ23" s="109"/>
      <c r="ER23" s="109"/>
      <c r="ES23" s="109"/>
      <c r="ET23" s="109"/>
      <c r="EU23" s="109"/>
      <c r="EV23" s="109"/>
      <c r="EW23" s="109"/>
      <c r="EX23" s="109"/>
      <c r="EY23" s="109"/>
      <c r="EZ23" s="109"/>
      <c r="FA23" s="109"/>
      <c r="FB23" s="109"/>
      <c r="FC23" s="109"/>
      <c r="FD23" s="109"/>
      <c r="FE23" s="109"/>
      <c r="FF23" s="109"/>
      <c r="FG23" s="109"/>
      <c r="FH23" s="109"/>
      <c r="FI23" s="109"/>
      <c r="FJ23" s="109"/>
      <c r="FK23" s="109"/>
      <c r="FL23" s="109"/>
      <c r="FM23" s="109"/>
      <c r="FN23" s="109"/>
      <c r="FO23" s="109"/>
      <c r="FP23" s="109"/>
      <c r="FQ23" s="109"/>
      <c r="FR23" s="109"/>
      <c r="FS23" s="109"/>
      <c r="FT23" s="109"/>
      <c r="FU23" s="109"/>
      <c r="FV23" s="109"/>
      <c r="FW23" s="109"/>
      <c r="FX23" s="109"/>
      <c r="FY23" s="109"/>
      <c r="FZ23" s="109"/>
      <c r="GA23" s="109"/>
      <c r="GB23" s="109"/>
      <c r="GC23" s="109"/>
      <c r="GD23" s="109"/>
      <c r="GE23" s="109"/>
      <c r="GF23" s="109"/>
      <c r="GG23" s="109"/>
      <c r="GH23" s="109"/>
      <c r="GI23" s="109"/>
      <c r="GJ23" s="109"/>
      <c r="GK23" s="109"/>
      <c r="GL23" s="109"/>
      <c r="GM23" s="109"/>
      <c r="GN23" s="109"/>
      <c r="GO23" s="109"/>
      <c r="GP23" s="109"/>
      <c r="GQ23" s="109"/>
      <c r="GR23" s="109"/>
      <c r="GS23" s="109"/>
      <c r="GT23" s="109"/>
      <c r="GU23" s="109"/>
      <c r="GV23" s="109"/>
      <c r="GW23" s="109"/>
      <c r="GX23" s="109"/>
      <c r="GY23" s="109"/>
      <c r="GZ23" s="109"/>
      <c r="HA23" s="109"/>
      <c r="HB23" s="109"/>
      <c r="HC23" s="109"/>
      <c r="HD23" s="109"/>
      <c r="HE23" s="109"/>
      <c r="HF23" s="109"/>
      <c r="HG23" s="109"/>
      <c r="HH23" s="109"/>
      <c r="HI23" s="109"/>
      <c r="HJ23" s="109"/>
      <c r="HK23" s="109"/>
      <c r="HL23" s="109"/>
      <c r="HM23" s="109"/>
      <c r="HN23" s="109"/>
      <c r="HO23" s="109"/>
      <c r="HP23" s="109"/>
      <c r="HQ23" s="109"/>
      <c r="HR23" s="109"/>
      <c r="HS23" s="109"/>
      <c r="HT23" s="109"/>
      <c r="HU23" s="109"/>
      <c r="HV23" s="109"/>
      <c r="HW23" s="109"/>
      <c r="HX23" s="109"/>
      <c r="HY23" s="109"/>
      <c r="HZ23" s="109"/>
      <c r="IA23" s="109"/>
      <c r="IB23" s="109"/>
      <c r="IC23" s="109"/>
      <c r="ID23" s="109"/>
      <c r="IE23" s="109"/>
      <c r="IF23" s="109"/>
      <c r="IG23" s="109"/>
      <c r="IH23" s="109"/>
      <c r="II23" s="109"/>
      <c r="IJ23" s="109"/>
      <c r="IK23" s="109"/>
      <c r="IL23" s="109"/>
      <c r="IM23" s="109"/>
      <c r="IN23" s="109"/>
      <c r="IO23" s="109"/>
      <c r="IP23" s="109"/>
      <c r="IQ23" s="109"/>
      <c r="IR23" s="109"/>
      <c r="IS23" s="109"/>
      <c r="IT23" s="109"/>
      <c r="IU23" s="109"/>
    </row>
    <row r="24" spans="2:255" s="117" customFormat="1" ht="12">
      <c r="B24" s="375"/>
      <c r="C24" s="109"/>
      <c r="D24" s="109"/>
      <c r="E24" s="253"/>
      <c r="F24" s="223"/>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09"/>
      <c r="AL24" s="109"/>
      <c r="AM24" s="109"/>
      <c r="AN24" s="109"/>
      <c r="AO24" s="109"/>
      <c r="AP24" s="109"/>
      <c r="AQ24" s="109"/>
      <c r="AR24" s="109"/>
      <c r="AS24" s="109"/>
      <c r="AT24" s="109"/>
      <c r="AU24" s="109"/>
      <c r="AV24" s="109"/>
      <c r="AW24" s="109"/>
      <c r="AX24" s="109"/>
      <c r="AY24" s="109"/>
      <c r="AZ24" s="109"/>
      <c r="BA24" s="109"/>
      <c r="BB24" s="109"/>
      <c r="BC24" s="109"/>
      <c r="BD24" s="109"/>
      <c r="BE24" s="109"/>
      <c r="BF24" s="109"/>
      <c r="BG24" s="109"/>
      <c r="BH24" s="109"/>
      <c r="BI24" s="109"/>
      <c r="BJ24" s="109"/>
      <c r="BK24" s="109"/>
      <c r="BL24" s="109"/>
      <c r="BM24" s="109"/>
      <c r="BN24" s="109"/>
      <c r="BO24" s="109"/>
      <c r="BP24" s="109"/>
      <c r="BQ24" s="109"/>
      <c r="BR24" s="109"/>
      <c r="BS24" s="109"/>
      <c r="BT24" s="109"/>
      <c r="BU24" s="109"/>
      <c r="BV24" s="109"/>
      <c r="BW24" s="109"/>
      <c r="BX24" s="109"/>
      <c r="BY24" s="109"/>
      <c r="BZ24" s="109"/>
      <c r="CA24" s="109"/>
      <c r="CB24" s="109"/>
      <c r="CC24" s="109"/>
      <c r="CD24" s="109"/>
      <c r="CE24" s="109"/>
      <c r="CF24" s="109"/>
      <c r="CG24" s="109"/>
      <c r="CH24" s="109"/>
      <c r="CI24" s="109"/>
      <c r="CJ24" s="109"/>
      <c r="CK24" s="109"/>
      <c r="CL24" s="109"/>
      <c r="CM24" s="109"/>
      <c r="CN24" s="109"/>
      <c r="CO24" s="109"/>
      <c r="CP24" s="109"/>
      <c r="CQ24" s="109"/>
      <c r="CR24" s="109"/>
      <c r="CS24" s="109"/>
      <c r="CT24" s="109"/>
      <c r="CU24" s="109"/>
      <c r="CV24" s="109"/>
      <c r="CW24" s="109"/>
      <c r="CX24" s="109"/>
      <c r="CY24" s="109"/>
      <c r="CZ24" s="109"/>
      <c r="DA24" s="109"/>
      <c r="DB24" s="109"/>
      <c r="DC24" s="109"/>
      <c r="DD24" s="109"/>
      <c r="DE24" s="109"/>
      <c r="DF24" s="109"/>
      <c r="DG24" s="109"/>
      <c r="DH24" s="109"/>
      <c r="DI24" s="109"/>
      <c r="DJ24" s="109"/>
      <c r="DK24" s="109"/>
      <c r="DL24" s="109"/>
      <c r="DM24" s="109"/>
      <c r="DN24" s="109"/>
      <c r="DO24" s="109"/>
      <c r="DP24" s="109"/>
      <c r="DQ24" s="109"/>
      <c r="DR24" s="109"/>
      <c r="DS24" s="109"/>
      <c r="DT24" s="109"/>
      <c r="DU24" s="109"/>
      <c r="DV24" s="109"/>
      <c r="DW24" s="109"/>
      <c r="DX24" s="109"/>
      <c r="DY24" s="109"/>
      <c r="DZ24" s="109"/>
      <c r="EA24" s="109"/>
      <c r="EB24" s="109"/>
      <c r="EC24" s="109"/>
      <c r="ED24" s="109"/>
      <c r="EE24" s="109"/>
      <c r="EF24" s="109"/>
      <c r="EG24" s="109"/>
      <c r="EH24" s="109"/>
      <c r="EI24" s="109"/>
      <c r="EJ24" s="109"/>
      <c r="EK24" s="109"/>
      <c r="EL24" s="109"/>
      <c r="EM24" s="109"/>
      <c r="EN24" s="109"/>
      <c r="EO24" s="109"/>
      <c r="EP24" s="109"/>
      <c r="EQ24" s="109"/>
      <c r="ER24" s="109"/>
      <c r="ES24" s="109"/>
      <c r="ET24" s="109"/>
      <c r="EU24" s="109"/>
      <c r="EV24" s="109"/>
      <c r="EW24" s="109"/>
      <c r="EX24" s="109"/>
      <c r="EY24" s="109"/>
      <c r="EZ24" s="109"/>
      <c r="FA24" s="109"/>
      <c r="FB24" s="109"/>
      <c r="FC24" s="109"/>
      <c r="FD24" s="109"/>
      <c r="FE24" s="109"/>
      <c r="FF24" s="109"/>
      <c r="FG24" s="109"/>
      <c r="FH24" s="109"/>
      <c r="FI24" s="109"/>
      <c r="FJ24" s="109"/>
      <c r="FK24" s="109"/>
      <c r="FL24" s="109"/>
      <c r="FM24" s="109"/>
      <c r="FN24" s="109"/>
      <c r="FO24" s="109"/>
      <c r="FP24" s="109"/>
      <c r="FQ24" s="109"/>
      <c r="FR24" s="109"/>
      <c r="FS24" s="109"/>
      <c r="FT24" s="109"/>
      <c r="FU24" s="109"/>
      <c r="FV24" s="109"/>
      <c r="FW24" s="109"/>
      <c r="FX24" s="109"/>
      <c r="FY24" s="109"/>
      <c r="FZ24" s="109"/>
      <c r="GA24" s="109"/>
      <c r="GB24" s="109"/>
      <c r="GC24" s="109"/>
      <c r="GD24" s="109"/>
      <c r="GE24" s="109"/>
      <c r="GF24" s="109"/>
      <c r="GG24" s="109"/>
      <c r="GH24" s="109"/>
      <c r="GI24" s="109"/>
      <c r="GJ24" s="109"/>
      <c r="GK24" s="109"/>
      <c r="GL24" s="109"/>
      <c r="GM24" s="109"/>
      <c r="GN24" s="109"/>
      <c r="GO24" s="109"/>
      <c r="GP24" s="109"/>
      <c r="GQ24" s="109"/>
      <c r="GR24" s="109"/>
      <c r="GS24" s="109"/>
      <c r="GT24" s="109"/>
      <c r="GU24" s="109"/>
      <c r="GV24" s="109"/>
      <c r="GW24" s="109"/>
      <c r="GX24" s="109"/>
      <c r="GY24" s="109"/>
      <c r="GZ24" s="109"/>
      <c r="HA24" s="109"/>
      <c r="HB24" s="109"/>
      <c r="HC24" s="109"/>
      <c r="HD24" s="109"/>
      <c r="HE24" s="109"/>
      <c r="HF24" s="109"/>
      <c r="HG24" s="109"/>
      <c r="HH24" s="109"/>
      <c r="HI24" s="109"/>
      <c r="HJ24" s="109"/>
      <c r="HK24" s="109"/>
      <c r="HL24" s="109"/>
      <c r="HM24" s="109"/>
      <c r="HN24" s="109"/>
      <c r="HO24" s="109"/>
      <c r="HP24" s="109"/>
      <c r="HQ24" s="109"/>
      <c r="HR24" s="109"/>
      <c r="HS24" s="109"/>
      <c r="HT24" s="109"/>
      <c r="HU24" s="109"/>
      <c r="HV24" s="109"/>
      <c r="HW24" s="109"/>
      <c r="HX24" s="109"/>
      <c r="HY24" s="109"/>
      <c r="HZ24" s="109"/>
      <c r="IA24" s="109"/>
      <c r="IB24" s="109"/>
      <c r="IC24" s="109"/>
      <c r="ID24" s="109"/>
      <c r="IE24" s="109"/>
      <c r="IF24" s="109"/>
      <c r="IG24" s="109"/>
      <c r="IH24" s="109"/>
      <c r="II24" s="109"/>
      <c r="IJ24" s="109"/>
      <c r="IK24" s="109"/>
      <c r="IL24" s="109"/>
      <c r="IM24" s="109"/>
      <c r="IN24" s="109"/>
      <c r="IO24" s="109"/>
      <c r="IP24" s="109"/>
      <c r="IQ24" s="109"/>
      <c r="IR24" s="109"/>
      <c r="IS24" s="109"/>
      <c r="IT24" s="109"/>
      <c r="IU24" s="109"/>
    </row>
    <row r="25" spans="2:255" s="117" customFormat="1" ht="12">
      <c r="B25" s="375"/>
      <c r="C25" s="109"/>
      <c r="D25" s="109"/>
      <c r="E25" s="253"/>
      <c r="F25" s="223"/>
      <c r="G25" s="109"/>
      <c r="H25" s="109"/>
      <c r="I25" s="109"/>
      <c r="J25" s="109"/>
      <c r="K25" s="109"/>
      <c r="L25" s="109"/>
      <c r="M25" s="109"/>
      <c r="N25" s="109"/>
      <c r="O25" s="109"/>
      <c r="P25" s="109"/>
      <c r="Q25" s="109"/>
      <c r="R25" s="109"/>
      <c r="S25" s="109"/>
      <c r="T25" s="109"/>
      <c r="U25" s="109"/>
      <c r="V25" s="109"/>
      <c r="W25" s="109"/>
      <c r="X25" s="109"/>
      <c r="Y25" s="109"/>
      <c r="Z25" s="109"/>
      <c r="AA25" s="109"/>
      <c r="AB25" s="109"/>
      <c r="AC25" s="109"/>
      <c r="AD25" s="109"/>
      <c r="AE25" s="109"/>
      <c r="AF25" s="109"/>
      <c r="AG25" s="109"/>
      <c r="AH25" s="109"/>
      <c r="AI25" s="109"/>
      <c r="AJ25" s="109"/>
      <c r="AK25" s="109"/>
      <c r="AL25" s="109"/>
      <c r="AM25" s="109"/>
      <c r="AN25" s="109"/>
      <c r="AO25" s="109"/>
      <c r="AP25" s="109"/>
      <c r="AQ25" s="109"/>
      <c r="AR25" s="109"/>
      <c r="AS25" s="109"/>
      <c r="AT25" s="109"/>
      <c r="AU25" s="109"/>
      <c r="AV25" s="109"/>
      <c r="AW25" s="109"/>
      <c r="AX25" s="109"/>
      <c r="AY25" s="109"/>
      <c r="AZ25" s="109"/>
      <c r="BA25" s="109"/>
      <c r="BB25" s="109"/>
      <c r="BC25" s="109"/>
      <c r="BD25" s="109"/>
      <c r="BE25" s="109"/>
      <c r="BF25" s="109"/>
      <c r="BG25" s="109"/>
      <c r="BH25" s="109"/>
      <c r="BI25" s="109"/>
      <c r="BJ25" s="109"/>
      <c r="BK25" s="109"/>
      <c r="BL25" s="109"/>
      <c r="BM25" s="109"/>
      <c r="BN25" s="109"/>
      <c r="BO25" s="109"/>
      <c r="BP25" s="109"/>
      <c r="BQ25" s="109"/>
      <c r="BR25" s="109"/>
      <c r="BS25" s="109"/>
      <c r="BT25" s="109"/>
      <c r="BU25" s="109"/>
      <c r="BV25" s="109"/>
      <c r="BW25" s="109"/>
      <c r="BX25" s="109"/>
      <c r="BY25" s="109"/>
      <c r="BZ25" s="109"/>
      <c r="CA25" s="109"/>
      <c r="CB25" s="109"/>
      <c r="CC25" s="109"/>
      <c r="CD25" s="109"/>
      <c r="CE25" s="109"/>
      <c r="CF25" s="109"/>
      <c r="CG25" s="109"/>
      <c r="CH25" s="109"/>
      <c r="CI25" s="109"/>
      <c r="CJ25" s="109"/>
      <c r="CK25" s="109"/>
      <c r="CL25" s="109"/>
      <c r="CM25" s="109"/>
      <c r="CN25" s="109"/>
      <c r="CO25" s="109"/>
      <c r="CP25" s="109"/>
      <c r="CQ25" s="109"/>
      <c r="CR25" s="109"/>
      <c r="CS25" s="109"/>
      <c r="CT25" s="109"/>
      <c r="CU25" s="109"/>
      <c r="CV25" s="109"/>
      <c r="CW25" s="109"/>
      <c r="CX25" s="109"/>
      <c r="CY25" s="109"/>
      <c r="CZ25" s="109"/>
      <c r="DA25" s="109"/>
      <c r="DB25" s="109"/>
      <c r="DC25" s="109"/>
      <c r="DD25" s="109"/>
      <c r="DE25" s="109"/>
      <c r="DF25" s="109"/>
      <c r="DG25" s="109"/>
      <c r="DH25" s="109"/>
      <c r="DI25" s="109"/>
      <c r="DJ25" s="109"/>
      <c r="DK25" s="109"/>
      <c r="DL25" s="109"/>
      <c r="DM25" s="109"/>
      <c r="DN25" s="109"/>
      <c r="DO25" s="109"/>
      <c r="DP25" s="109"/>
      <c r="DQ25" s="109"/>
      <c r="DR25" s="109"/>
      <c r="DS25" s="109"/>
      <c r="DT25" s="109"/>
      <c r="DU25" s="109"/>
      <c r="DV25" s="109"/>
      <c r="DW25" s="109"/>
      <c r="DX25" s="109"/>
      <c r="DY25" s="109"/>
      <c r="DZ25" s="109"/>
      <c r="EA25" s="109"/>
      <c r="EB25" s="109"/>
      <c r="EC25" s="109"/>
      <c r="ED25" s="109"/>
      <c r="EE25" s="109"/>
      <c r="EF25" s="109"/>
      <c r="EG25" s="109"/>
      <c r="EH25" s="109"/>
      <c r="EI25" s="109"/>
      <c r="EJ25" s="109"/>
      <c r="EK25" s="109"/>
      <c r="EL25" s="109"/>
      <c r="EM25" s="109"/>
      <c r="EN25" s="109"/>
      <c r="EO25" s="109"/>
      <c r="EP25" s="109"/>
      <c r="EQ25" s="109"/>
      <c r="ER25" s="109"/>
      <c r="ES25" s="109"/>
      <c r="ET25" s="109"/>
      <c r="EU25" s="109"/>
      <c r="EV25" s="109"/>
      <c r="EW25" s="109"/>
      <c r="EX25" s="109"/>
      <c r="EY25" s="109"/>
      <c r="EZ25" s="109"/>
      <c r="FA25" s="109"/>
      <c r="FB25" s="109"/>
      <c r="FC25" s="109"/>
      <c r="FD25" s="109"/>
      <c r="FE25" s="109"/>
      <c r="FF25" s="109"/>
      <c r="FG25" s="109"/>
      <c r="FH25" s="109"/>
      <c r="FI25" s="109"/>
      <c r="FJ25" s="109"/>
      <c r="FK25" s="109"/>
      <c r="FL25" s="109"/>
      <c r="FM25" s="109"/>
      <c r="FN25" s="109"/>
      <c r="FO25" s="109"/>
      <c r="FP25" s="109"/>
      <c r="FQ25" s="109"/>
      <c r="FR25" s="109"/>
      <c r="FS25" s="109"/>
      <c r="FT25" s="109"/>
      <c r="FU25" s="109"/>
      <c r="FV25" s="109"/>
      <c r="FW25" s="109"/>
      <c r="FX25" s="109"/>
      <c r="FY25" s="109"/>
      <c r="FZ25" s="109"/>
      <c r="GA25" s="109"/>
      <c r="GB25" s="109"/>
      <c r="GC25" s="109"/>
      <c r="GD25" s="109"/>
      <c r="GE25" s="109"/>
      <c r="GF25" s="109"/>
      <c r="GG25" s="109"/>
      <c r="GH25" s="109"/>
      <c r="GI25" s="109"/>
      <c r="GJ25" s="109"/>
      <c r="GK25" s="109"/>
      <c r="GL25" s="109"/>
      <c r="GM25" s="109"/>
      <c r="GN25" s="109"/>
      <c r="GO25" s="109"/>
      <c r="GP25" s="109"/>
      <c r="GQ25" s="109"/>
      <c r="GR25" s="109"/>
      <c r="GS25" s="109"/>
      <c r="GT25" s="109"/>
      <c r="GU25" s="109"/>
      <c r="GV25" s="109"/>
      <c r="GW25" s="109"/>
      <c r="GX25" s="109"/>
      <c r="GY25" s="109"/>
      <c r="GZ25" s="109"/>
      <c r="HA25" s="109"/>
      <c r="HB25" s="109"/>
      <c r="HC25" s="109"/>
      <c r="HD25" s="109"/>
      <c r="HE25" s="109"/>
      <c r="HF25" s="109"/>
      <c r="HG25" s="109"/>
      <c r="HH25" s="109"/>
      <c r="HI25" s="109"/>
      <c r="HJ25" s="109"/>
      <c r="HK25" s="109"/>
      <c r="HL25" s="109"/>
      <c r="HM25" s="109"/>
      <c r="HN25" s="109"/>
      <c r="HO25" s="109"/>
      <c r="HP25" s="109"/>
      <c r="HQ25" s="109"/>
      <c r="HR25" s="109"/>
      <c r="HS25" s="109"/>
      <c r="HT25" s="109"/>
      <c r="HU25" s="109"/>
      <c r="HV25" s="109"/>
      <c r="HW25" s="109"/>
      <c r="HX25" s="109"/>
      <c r="HY25" s="109"/>
      <c r="HZ25" s="109"/>
      <c r="IA25" s="109"/>
      <c r="IB25" s="109"/>
      <c r="IC25" s="109"/>
      <c r="ID25" s="109"/>
      <c r="IE25" s="109"/>
      <c r="IF25" s="109"/>
      <c r="IG25" s="109"/>
      <c r="IH25" s="109"/>
      <c r="II25" s="109"/>
      <c r="IJ25" s="109"/>
      <c r="IK25" s="109"/>
      <c r="IL25" s="109"/>
      <c r="IM25" s="109"/>
      <c r="IN25" s="109"/>
      <c r="IO25" s="109"/>
      <c r="IP25" s="109"/>
      <c r="IQ25" s="109"/>
      <c r="IR25" s="109"/>
      <c r="IS25" s="109"/>
      <c r="IT25" s="109"/>
      <c r="IU25" s="109"/>
    </row>
    <row r="26" spans="2:255" s="117" customFormat="1" ht="12">
      <c r="B26" s="375"/>
      <c r="C26" s="109"/>
      <c r="D26" s="109"/>
      <c r="E26" s="253"/>
      <c r="F26" s="223"/>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09"/>
      <c r="AH26" s="109"/>
      <c r="AI26" s="109"/>
      <c r="AJ26" s="109"/>
      <c r="AK26" s="109"/>
      <c r="AL26" s="109"/>
      <c r="AM26" s="109"/>
      <c r="AN26" s="109"/>
      <c r="AO26" s="109"/>
      <c r="AP26" s="109"/>
      <c r="AQ26" s="109"/>
      <c r="AR26" s="109"/>
      <c r="AS26" s="109"/>
      <c r="AT26" s="109"/>
      <c r="AU26" s="109"/>
      <c r="AV26" s="109"/>
      <c r="AW26" s="109"/>
      <c r="AX26" s="109"/>
      <c r="AY26" s="109"/>
      <c r="AZ26" s="109"/>
      <c r="BA26" s="109"/>
      <c r="BB26" s="109"/>
      <c r="BC26" s="109"/>
      <c r="BD26" s="109"/>
      <c r="BE26" s="109"/>
      <c r="BF26" s="109"/>
      <c r="BG26" s="109"/>
      <c r="BH26" s="109"/>
      <c r="BI26" s="109"/>
      <c r="BJ26" s="109"/>
      <c r="BK26" s="109"/>
      <c r="BL26" s="109"/>
      <c r="BM26" s="109"/>
      <c r="BN26" s="109"/>
      <c r="BO26" s="109"/>
      <c r="BP26" s="109"/>
      <c r="BQ26" s="109"/>
      <c r="BR26" s="109"/>
      <c r="BS26" s="109"/>
      <c r="BT26" s="109"/>
      <c r="BU26" s="109"/>
      <c r="BV26" s="109"/>
      <c r="BW26" s="109"/>
      <c r="BX26" s="109"/>
      <c r="BY26" s="109"/>
      <c r="BZ26" s="109"/>
      <c r="CA26" s="109"/>
      <c r="CB26" s="109"/>
      <c r="CC26" s="109"/>
      <c r="CD26" s="109"/>
      <c r="CE26" s="109"/>
      <c r="CF26" s="109"/>
      <c r="CG26" s="109"/>
      <c r="CH26" s="109"/>
      <c r="CI26" s="109"/>
      <c r="CJ26" s="109"/>
      <c r="CK26" s="109"/>
      <c r="CL26" s="109"/>
      <c r="CM26" s="109"/>
      <c r="CN26" s="109"/>
      <c r="CO26" s="109"/>
      <c r="CP26" s="109"/>
      <c r="CQ26" s="109"/>
      <c r="CR26" s="109"/>
      <c r="CS26" s="109"/>
      <c r="CT26" s="109"/>
      <c r="CU26" s="109"/>
      <c r="CV26" s="109"/>
      <c r="CW26" s="109"/>
      <c r="CX26" s="109"/>
      <c r="CY26" s="109"/>
      <c r="CZ26" s="109"/>
      <c r="DA26" s="109"/>
      <c r="DB26" s="109"/>
      <c r="DC26" s="109"/>
      <c r="DD26" s="109"/>
      <c r="DE26" s="109"/>
      <c r="DF26" s="109"/>
      <c r="DG26" s="109"/>
      <c r="DH26" s="109"/>
      <c r="DI26" s="109"/>
      <c r="DJ26" s="109"/>
      <c r="DK26" s="109"/>
      <c r="DL26" s="109"/>
      <c r="DM26" s="109"/>
      <c r="DN26" s="109"/>
      <c r="DO26" s="109"/>
      <c r="DP26" s="109"/>
      <c r="DQ26" s="109"/>
      <c r="DR26" s="109"/>
      <c r="DS26" s="109"/>
      <c r="DT26" s="109"/>
      <c r="DU26" s="109"/>
      <c r="DV26" s="109"/>
      <c r="DW26" s="109"/>
      <c r="DX26" s="109"/>
      <c r="DY26" s="109"/>
      <c r="DZ26" s="109"/>
      <c r="EA26" s="109"/>
      <c r="EB26" s="109"/>
      <c r="EC26" s="109"/>
      <c r="ED26" s="109"/>
      <c r="EE26" s="109"/>
      <c r="EF26" s="109"/>
      <c r="EG26" s="109"/>
      <c r="EH26" s="109"/>
      <c r="EI26" s="109"/>
      <c r="EJ26" s="109"/>
      <c r="EK26" s="109"/>
      <c r="EL26" s="109"/>
      <c r="EM26" s="109"/>
      <c r="EN26" s="109"/>
      <c r="EO26" s="109"/>
      <c r="EP26" s="109"/>
      <c r="EQ26" s="109"/>
      <c r="ER26" s="109"/>
      <c r="ES26" s="109"/>
      <c r="ET26" s="109"/>
      <c r="EU26" s="109"/>
      <c r="EV26" s="109"/>
      <c r="EW26" s="109"/>
      <c r="EX26" s="109"/>
      <c r="EY26" s="109"/>
      <c r="EZ26" s="109"/>
      <c r="FA26" s="109"/>
      <c r="FB26" s="109"/>
      <c r="FC26" s="109"/>
      <c r="FD26" s="109"/>
      <c r="FE26" s="109"/>
      <c r="FF26" s="109"/>
      <c r="FG26" s="109"/>
      <c r="FH26" s="109"/>
      <c r="FI26" s="109"/>
      <c r="FJ26" s="109"/>
      <c r="FK26" s="109"/>
      <c r="FL26" s="109"/>
      <c r="FM26" s="109"/>
      <c r="FN26" s="109"/>
      <c r="FO26" s="109"/>
      <c r="FP26" s="109"/>
      <c r="FQ26" s="109"/>
      <c r="FR26" s="109"/>
      <c r="FS26" s="109"/>
      <c r="FT26" s="109"/>
      <c r="FU26" s="109"/>
      <c r="FV26" s="109"/>
      <c r="FW26" s="109"/>
      <c r="FX26" s="109"/>
      <c r="FY26" s="109"/>
      <c r="FZ26" s="109"/>
      <c r="GA26" s="109"/>
      <c r="GB26" s="109"/>
      <c r="GC26" s="109"/>
      <c r="GD26" s="109"/>
      <c r="GE26" s="109"/>
      <c r="GF26" s="109"/>
      <c r="GG26" s="109"/>
      <c r="GH26" s="109"/>
      <c r="GI26" s="109"/>
      <c r="GJ26" s="109"/>
      <c r="GK26" s="109"/>
      <c r="GL26" s="109"/>
      <c r="GM26" s="109"/>
      <c r="GN26" s="109"/>
      <c r="GO26" s="109"/>
      <c r="GP26" s="109"/>
      <c r="GQ26" s="109"/>
      <c r="GR26" s="109"/>
      <c r="GS26" s="109"/>
      <c r="GT26" s="109"/>
      <c r="GU26" s="109"/>
      <c r="GV26" s="109"/>
      <c r="GW26" s="109"/>
      <c r="GX26" s="109"/>
      <c r="GY26" s="109"/>
      <c r="GZ26" s="109"/>
      <c r="HA26" s="109"/>
      <c r="HB26" s="109"/>
      <c r="HC26" s="109"/>
      <c r="HD26" s="109"/>
      <c r="HE26" s="109"/>
      <c r="HF26" s="109"/>
      <c r="HG26" s="109"/>
      <c r="HH26" s="109"/>
      <c r="HI26" s="109"/>
      <c r="HJ26" s="109"/>
      <c r="HK26" s="109"/>
      <c r="HL26" s="109"/>
      <c r="HM26" s="109"/>
      <c r="HN26" s="109"/>
      <c r="HO26" s="109"/>
      <c r="HP26" s="109"/>
      <c r="HQ26" s="109"/>
      <c r="HR26" s="109"/>
      <c r="HS26" s="109"/>
      <c r="HT26" s="109"/>
      <c r="HU26" s="109"/>
      <c r="HV26" s="109"/>
      <c r="HW26" s="109"/>
      <c r="HX26" s="109"/>
      <c r="HY26" s="109"/>
      <c r="HZ26" s="109"/>
      <c r="IA26" s="109"/>
      <c r="IB26" s="109"/>
      <c r="IC26" s="109"/>
      <c r="ID26" s="109"/>
      <c r="IE26" s="109"/>
      <c r="IF26" s="109"/>
      <c r="IG26" s="109"/>
      <c r="IH26" s="109"/>
      <c r="II26" s="109"/>
      <c r="IJ26" s="109"/>
      <c r="IK26" s="109"/>
      <c r="IL26" s="109"/>
      <c r="IM26" s="109"/>
      <c r="IN26" s="109"/>
      <c r="IO26" s="109"/>
      <c r="IP26" s="109"/>
      <c r="IQ26" s="109"/>
      <c r="IR26" s="109"/>
      <c r="IS26" s="109"/>
      <c r="IT26" s="109"/>
      <c r="IU26" s="109"/>
    </row>
    <row r="27" spans="2:255" s="117" customFormat="1" ht="12">
      <c r="B27" s="375"/>
      <c r="C27" s="109"/>
      <c r="D27" s="109"/>
      <c r="E27" s="253"/>
      <c r="F27" s="223"/>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9"/>
      <c r="AK27" s="109"/>
      <c r="AL27" s="109"/>
      <c r="AM27" s="109"/>
      <c r="AN27" s="109"/>
      <c r="AO27" s="109"/>
      <c r="AP27" s="109"/>
      <c r="AQ27" s="109"/>
      <c r="AR27" s="109"/>
      <c r="AS27" s="109"/>
      <c r="AT27" s="109"/>
      <c r="AU27" s="109"/>
      <c r="AV27" s="109"/>
      <c r="AW27" s="109"/>
      <c r="AX27" s="109"/>
      <c r="AY27" s="109"/>
      <c r="AZ27" s="109"/>
      <c r="BA27" s="109"/>
      <c r="BB27" s="109"/>
      <c r="BC27" s="109"/>
      <c r="BD27" s="109"/>
      <c r="BE27" s="109"/>
      <c r="BF27" s="109"/>
      <c r="BG27" s="109"/>
      <c r="BH27" s="109"/>
      <c r="BI27" s="109"/>
      <c r="BJ27" s="109"/>
      <c r="BK27" s="109"/>
      <c r="BL27" s="109"/>
      <c r="BM27" s="109"/>
      <c r="BN27" s="109"/>
      <c r="BO27" s="109"/>
      <c r="BP27" s="109"/>
      <c r="BQ27" s="109"/>
      <c r="BR27" s="109"/>
      <c r="BS27" s="109"/>
      <c r="BT27" s="109"/>
      <c r="BU27" s="109"/>
      <c r="BV27" s="109"/>
      <c r="BW27" s="109"/>
      <c r="BX27" s="109"/>
      <c r="BY27" s="109"/>
      <c r="BZ27" s="109"/>
      <c r="CA27" s="109"/>
      <c r="CB27" s="109"/>
      <c r="CC27" s="109"/>
      <c r="CD27" s="109"/>
      <c r="CE27" s="109"/>
      <c r="CF27" s="109"/>
      <c r="CG27" s="109"/>
      <c r="CH27" s="109"/>
      <c r="CI27" s="109"/>
      <c r="CJ27" s="109"/>
      <c r="CK27" s="109"/>
      <c r="CL27" s="109"/>
      <c r="CM27" s="109"/>
      <c r="CN27" s="109"/>
      <c r="CO27" s="109"/>
      <c r="CP27" s="109"/>
      <c r="CQ27" s="109"/>
      <c r="CR27" s="109"/>
      <c r="CS27" s="109"/>
      <c r="CT27" s="109"/>
      <c r="CU27" s="109"/>
      <c r="CV27" s="109"/>
      <c r="CW27" s="109"/>
      <c r="CX27" s="109"/>
      <c r="CY27" s="109"/>
      <c r="CZ27" s="109"/>
      <c r="DA27" s="109"/>
      <c r="DB27" s="109"/>
      <c r="DC27" s="109"/>
      <c r="DD27" s="109"/>
      <c r="DE27" s="109"/>
      <c r="DF27" s="109"/>
      <c r="DG27" s="109"/>
      <c r="DH27" s="109"/>
      <c r="DI27" s="109"/>
      <c r="DJ27" s="109"/>
      <c r="DK27" s="109"/>
      <c r="DL27" s="109"/>
      <c r="DM27" s="109"/>
      <c r="DN27" s="109"/>
      <c r="DO27" s="109"/>
      <c r="DP27" s="109"/>
      <c r="DQ27" s="109"/>
      <c r="DR27" s="109"/>
      <c r="DS27" s="109"/>
      <c r="DT27" s="109"/>
      <c r="DU27" s="109"/>
      <c r="DV27" s="109"/>
      <c r="DW27" s="109"/>
      <c r="DX27" s="109"/>
      <c r="DY27" s="109"/>
      <c r="DZ27" s="109"/>
      <c r="EA27" s="109"/>
      <c r="EB27" s="109"/>
      <c r="EC27" s="109"/>
      <c r="ED27" s="109"/>
      <c r="EE27" s="109"/>
      <c r="EF27" s="109"/>
      <c r="EG27" s="109"/>
      <c r="EH27" s="109"/>
      <c r="EI27" s="109"/>
      <c r="EJ27" s="109"/>
      <c r="EK27" s="109"/>
      <c r="EL27" s="109"/>
      <c r="EM27" s="109"/>
      <c r="EN27" s="109"/>
      <c r="EO27" s="109"/>
      <c r="EP27" s="109"/>
      <c r="EQ27" s="109"/>
      <c r="ER27" s="109"/>
      <c r="ES27" s="109"/>
      <c r="ET27" s="109"/>
      <c r="EU27" s="109"/>
      <c r="EV27" s="109"/>
      <c r="EW27" s="109"/>
      <c r="EX27" s="109"/>
      <c r="EY27" s="109"/>
      <c r="EZ27" s="109"/>
      <c r="FA27" s="109"/>
      <c r="FB27" s="109"/>
      <c r="FC27" s="109"/>
      <c r="FD27" s="109"/>
      <c r="FE27" s="109"/>
      <c r="FF27" s="109"/>
      <c r="FG27" s="109"/>
      <c r="FH27" s="109"/>
      <c r="FI27" s="109"/>
      <c r="FJ27" s="109"/>
      <c r="FK27" s="109"/>
      <c r="FL27" s="109"/>
      <c r="FM27" s="109"/>
      <c r="FN27" s="109"/>
      <c r="FO27" s="109"/>
      <c r="FP27" s="109"/>
      <c r="FQ27" s="109"/>
      <c r="FR27" s="109"/>
      <c r="FS27" s="109"/>
      <c r="FT27" s="109"/>
      <c r="FU27" s="109"/>
      <c r="FV27" s="109"/>
      <c r="FW27" s="109"/>
      <c r="FX27" s="109"/>
      <c r="FY27" s="109"/>
      <c r="FZ27" s="109"/>
      <c r="GA27" s="109"/>
      <c r="GB27" s="109"/>
      <c r="GC27" s="109"/>
      <c r="GD27" s="109"/>
      <c r="GE27" s="109"/>
      <c r="GF27" s="109"/>
      <c r="GG27" s="109"/>
      <c r="GH27" s="109"/>
      <c r="GI27" s="109"/>
      <c r="GJ27" s="109"/>
      <c r="GK27" s="109"/>
      <c r="GL27" s="109"/>
      <c r="GM27" s="109"/>
      <c r="GN27" s="109"/>
      <c r="GO27" s="109"/>
      <c r="GP27" s="109"/>
      <c r="GQ27" s="109"/>
      <c r="GR27" s="109"/>
      <c r="GS27" s="109"/>
      <c r="GT27" s="109"/>
      <c r="GU27" s="109"/>
      <c r="GV27" s="109"/>
      <c r="GW27" s="109"/>
      <c r="GX27" s="109"/>
      <c r="GY27" s="109"/>
      <c r="GZ27" s="109"/>
      <c r="HA27" s="109"/>
      <c r="HB27" s="109"/>
      <c r="HC27" s="109"/>
      <c r="HD27" s="109"/>
      <c r="HE27" s="109"/>
      <c r="HF27" s="109"/>
      <c r="HG27" s="109"/>
      <c r="HH27" s="109"/>
      <c r="HI27" s="109"/>
      <c r="HJ27" s="109"/>
      <c r="HK27" s="109"/>
      <c r="HL27" s="109"/>
      <c r="HM27" s="109"/>
      <c r="HN27" s="109"/>
      <c r="HO27" s="109"/>
      <c r="HP27" s="109"/>
      <c r="HQ27" s="109"/>
      <c r="HR27" s="109"/>
      <c r="HS27" s="109"/>
      <c r="HT27" s="109"/>
      <c r="HU27" s="109"/>
      <c r="HV27" s="109"/>
      <c r="HW27" s="109"/>
      <c r="HX27" s="109"/>
      <c r="HY27" s="109"/>
      <c r="HZ27" s="109"/>
      <c r="IA27" s="109"/>
      <c r="IB27" s="109"/>
      <c r="IC27" s="109"/>
      <c r="ID27" s="109"/>
      <c r="IE27" s="109"/>
      <c r="IF27" s="109"/>
      <c r="IG27" s="109"/>
      <c r="IH27" s="109"/>
      <c r="II27" s="109"/>
      <c r="IJ27" s="109"/>
      <c r="IK27" s="109"/>
      <c r="IL27" s="109"/>
      <c r="IM27" s="109"/>
      <c r="IN27" s="109"/>
      <c r="IO27" s="109"/>
      <c r="IP27" s="109"/>
      <c r="IQ27" s="109"/>
      <c r="IR27" s="109"/>
      <c r="IS27" s="109"/>
      <c r="IT27" s="109"/>
      <c r="IU27" s="109"/>
    </row>
    <row r="28" spans="2:255" s="117" customFormat="1" ht="12">
      <c r="B28" s="375"/>
      <c r="C28" s="109"/>
      <c r="D28" s="109"/>
      <c r="E28" s="253"/>
      <c r="F28" s="223"/>
      <c r="G28" s="109"/>
      <c r="H28" s="109"/>
      <c r="I28" s="109"/>
      <c r="J28" s="109"/>
      <c r="K28" s="109"/>
      <c r="L28" s="109"/>
      <c r="M28" s="109"/>
      <c r="N28" s="109"/>
      <c r="O28" s="109"/>
      <c r="P28" s="109"/>
      <c r="Q28" s="109"/>
      <c r="R28" s="109"/>
      <c r="S28" s="109"/>
      <c r="T28" s="109"/>
      <c r="U28" s="109"/>
      <c r="V28" s="109"/>
      <c r="W28" s="109"/>
      <c r="X28" s="109"/>
      <c r="Y28" s="109"/>
      <c r="Z28" s="109"/>
      <c r="AA28" s="109"/>
      <c r="AB28" s="109"/>
      <c r="AC28" s="109"/>
      <c r="AD28" s="109"/>
      <c r="AE28" s="109"/>
      <c r="AF28" s="109"/>
      <c r="AG28" s="109"/>
      <c r="AH28" s="109"/>
      <c r="AI28" s="109"/>
      <c r="AJ28" s="109"/>
      <c r="AK28" s="109"/>
      <c r="AL28" s="109"/>
      <c r="AM28" s="109"/>
      <c r="AN28" s="109"/>
      <c r="AO28" s="109"/>
      <c r="AP28" s="109"/>
      <c r="AQ28" s="109"/>
      <c r="AR28" s="109"/>
      <c r="AS28" s="109"/>
      <c r="AT28" s="109"/>
      <c r="AU28" s="109"/>
      <c r="AV28" s="109"/>
      <c r="AW28" s="109"/>
      <c r="AX28" s="109"/>
      <c r="AY28" s="109"/>
      <c r="AZ28" s="109"/>
      <c r="BA28" s="109"/>
      <c r="BB28" s="109"/>
      <c r="BC28" s="109"/>
      <c r="BD28" s="109"/>
      <c r="BE28" s="109"/>
      <c r="BF28" s="109"/>
      <c r="BG28" s="109"/>
      <c r="BH28" s="109"/>
      <c r="BI28" s="109"/>
      <c r="BJ28" s="109"/>
      <c r="BK28" s="109"/>
      <c r="BL28" s="109"/>
      <c r="BM28" s="109"/>
      <c r="BN28" s="109"/>
      <c r="BO28" s="109"/>
      <c r="BP28" s="109"/>
      <c r="BQ28" s="109"/>
      <c r="BR28" s="109"/>
      <c r="BS28" s="109"/>
      <c r="BT28" s="109"/>
      <c r="BU28" s="109"/>
      <c r="BV28" s="109"/>
      <c r="BW28" s="109"/>
      <c r="BX28" s="109"/>
      <c r="BY28" s="109"/>
      <c r="BZ28" s="109"/>
      <c r="CA28" s="109"/>
      <c r="CB28" s="109"/>
      <c r="CC28" s="109"/>
      <c r="CD28" s="109"/>
      <c r="CE28" s="109"/>
      <c r="CF28" s="109"/>
      <c r="CG28" s="109"/>
      <c r="CH28" s="109"/>
      <c r="CI28" s="109"/>
      <c r="CJ28" s="109"/>
      <c r="CK28" s="109"/>
      <c r="CL28" s="109"/>
      <c r="CM28" s="109"/>
      <c r="CN28" s="109"/>
      <c r="CO28" s="109"/>
      <c r="CP28" s="109"/>
      <c r="CQ28" s="109"/>
      <c r="CR28" s="109"/>
      <c r="CS28" s="109"/>
      <c r="CT28" s="109"/>
      <c r="CU28" s="109"/>
      <c r="CV28" s="109"/>
      <c r="CW28" s="109"/>
      <c r="CX28" s="109"/>
      <c r="CY28" s="109"/>
      <c r="CZ28" s="109"/>
      <c r="DA28" s="109"/>
      <c r="DB28" s="109"/>
      <c r="DC28" s="109"/>
      <c r="DD28" s="109"/>
      <c r="DE28" s="109"/>
      <c r="DF28" s="109"/>
      <c r="DG28" s="109"/>
      <c r="DH28" s="109"/>
      <c r="DI28" s="109"/>
      <c r="DJ28" s="109"/>
      <c r="DK28" s="109"/>
      <c r="DL28" s="109"/>
      <c r="DM28" s="109"/>
      <c r="DN28" s="109"/>
      <c r="DO28" s="109"/>
      <c r="DP28" s="109"/>
      <c r="DQ28" s="109"/>
      <c r="DR28" s="109"/>
      <c r="DS28" s="109"/>
      <c r="DT28" s="109"/>
      <c r="DU28" s="109"/>
      <c r="DV28" s="109"/>
      <c r="DW28" s="109"/>
      <c r="DX28" s="109"/>
      <c r="DY28" s="109"/>
      <c r="DZ28" s="109"/>
      <c r="EA28" s="109"/>
      <c r="EB28" s="109"/>
      <c r="EC28" s="109"/>
      <c r="ED28" s="109"/>
      <c r="EE28" s="109"/>
      <c r="EF28" s="109"/>
      <c r="EG28" s="109"/>
      <c r="EH28" s="109"/>
      <c r="EI28" s="109"/>
      <c r="EJ28" s="109"/>
      <c r="EK28" s="109"/>
      <c r="EL28" s="109"/>
      <c r="EM28" s="109"/>
      <c r="EN28" s="109"/>
      <c r="EO28" s="109"/>
      <c r="EP28" s="109"/>
      <c r="EQ28" s="109"/>
      <c r="ER28" s="109"/>
      <c r="ES28" s="109"/>
      <c r="ET28" s="109"/>
      <c r="EU28" s="109"/>
      <c r="EV28" s="109"/>
      <c r="EW28" s="109"/>
      <c r="EX28" s="109"/>
      <c r="EY28" s="109"/>
      <c r="EZ28" s="109"/>
      <c r="FA28" s="109"/>
      <c r="FB28" s="109"/>
      <c r="FC28" s="109"/>
      <c r="FD28" s="109"/>
      <c r="FE28" s="109"/>
      <c r="FF28" s="109"/>
      <c r="FG28" s="109"/>
      <c r="FH28" s="109"/>
      <c r="FI28" s="109"/>
      <c r="FJ28" s="109"/>
      <c r="FK28" s="109"/>
      <c r="FL28" s="109"/>
      <c r="FM28" s="109"/>
      <c r="FN28" s="109"/>
      <c r="FO28" s="109"/>
      <c r="FP28" s="109"/>
      <c r="FQ28" s="109"/>
      <c r="FR28" s="109"/>
      <c r="FS28" s="109"/>
      <c r="FT28" s="109"/>
      <c r="FU28" s="109"/>
      <c r="FV28" s="109"/>
      <c r="FW28" s="109"/>
      <c r="FX28" s="109"/>
      <c r="FY28" s="109"/>
      <c r="FZ28" s="109"/>
      <c r="GA28" s="109"/>
      <c r="GB28" s="109"/>
      <c r="GC28" s="109"/>
      <c r="GD28" s="109"/>
      <c r="GE28" s="109"/>
      <c r="GF28" s="109"/>
      <c r="GG28" s="109"/>
      <c r="GH28" s="109"/>
      <c r="GI28" s="109"/>
      <c r="GJ28" s="109"/>
      <c r="GK28" s="109"/>
      <c r="GL28" s="109"/>
      <c r="GM28" s="109"/>
      <c r="GN28" s="109"/>
      <c r="GO28" s="109"/>
      <c r="GP28" s="109"/>
      <c r="GQ28" s="109"/>
      <c r="GR28" s="109"/>
      <c r="GS28" s="109"/>
      <c r="GT28" s="109"/>
      <c r="GU28" s="109"/>
      <c r="GV28" s="109"/>
      <c r="GW28" s="109"/>
      <c r="GX28" s="109"/>
      <c r="GY28" s="109"/>
      <c r="GZ28" s="109"/>
      <c r="HA28" s="109"/>
      <c r="HB28" s="109"/>
      <c r="HC28" s="109"/>
      <c r="HD28" s="109"/>
      <c r="HE28" s="109"/>
      <c r="HF28" s="109"/>
      <c r="HG28" s="109"/>
      <c r="HH28" s="109"/>
      <c r="HI28" s="109"/>
      <c r="HJ28" s="109"/>
      <c r="HK28" s="109"/>
      <c r="HL28" s="109"/>
      <c r="HM28" s="109"/>
      <c r="HN28" s="109"/>
      <c r="HO28" s="109"/>
      <c r="HP28" s="109"/>
      <c r="HQ28" s="109"/>
      <c r="HR28" s="109"/>
      <c r="HS28" s="109"/>
      <c r="HT28" s="109"/>
      <c r="HU28" s="109"/>
      <c r="HV28" s="109"/>
      <c r="HW28" s="109"/>
      <c r="HX28" s="109"/>
      <c r="HY28" s="109"/>
      <c r="HZ28" s="109"/>
      <c r="IA28" s="109"/>
      <c r="IB28" s="109"/>
      <c r="IC28" s="109"/>
      <c r="ID28" s="109"/>
      <c r="IE28" s="109"/>
      <c r="IF28" s="109"/>
      <c r="IG28" s="109"/>
      <c r="IH28" s="109"/>
      <c r="II28" s="109"/>
      <c r="IJ28" s="109"/>
      <c r="IK28" s="109"/>
      <c r="IL28" s="109"/>
      <c r="IM28" s="109"/>
      <c r="IN28" s="109"/>
      <c r="IO28" s="109"/>
      <c r="IP28" s="109"/>
      <c r="IQ28" s="109"/>
      <c r="IR28" s="109"/>
      <c r="IS28" s="109"/>
      <c r="IT28" s="109"/>
      <c r="IU28" s="109"/>
    </row>
    <row r="29" spans="2:255" s="117" customFormat="1" ht="12">
      <c r="B29" s="375"/>
      <c r="C29" s="109"/>
      <c r="D29" s="109"/>
      <c r="E29" s="253"/>
      <c r="F29" s="223"/>
      <c r="G29" s="109"/>
      <c r="H29" s="109"/>
      <c r="I29" s="109"/>
      <c r="J29" s="109"/>
      <c r="K29" s="109"/>
      <c r="L29" s="109"/>
      <c r="M29" s="109"/>
      <c r="N29" s="109"/>
      <c r="O29" s="109"/>
      <c r="P29" s="109"/>
      <c r="Q29" s="109"/>
      <c r="R29" s="109"/>
      <c r="S29" s="109"/>
      <c r="T29" s="109"/>
      <c r="U29" s="109"/>
      <c r="V29" s="109"/>
      <c r="W29" s="109"/>
      <c r="X29" s="109"/>
      <c r="Y29" s="109"/>
      <c r="Z29" s="109"/>
      <c r="AA29" s="109"/>
      <c r="AB29" s="109"/>
      <c r="AC29" s="109"/>
      <c r="AD29" s="109"/>
      <c r="AE29" s="109"/>
      <c r="AF29" s="109"/>
      <c r="AG29" s="109"/>
      <c r="AH29" s="109"/>
      <c r="AI29" s="109"/>
      <c r="AJ29" s="109"/>
      <c r="AK29" s="109"/>
      <c r="AL29" s="109"/>
      <c r="AM29" s="109"/>
      <c r="AN29" s="109"/>
      <c r="AO29" s="109"/>
      <c r="AP29" s="109"/>
      <c r="AQ29" s="109"/>
      <c r="AR29" s="109"/>
      <c r="AS29" s="109"/>
      <c r="AT29" s="109"/>
      <c r="AU29" s="109"/>
      <c r="AV29" s="109"/>
      <c r="AW29" s="109"/>
      <c r="AX29" s="109"/>
      <c r="AY29" s="109"/>
      <c r="AZ29" s="109"/>
      <c r="BA29" s="109"/>
      <c r="BB29" s="109"/>
      <c r="BC29" s="109"/>
      <c r="BD29" s="109"/>
      <c r="BE29" s="109"/>
      <c r="BF29" s="109"/>
      <c r="BG29" s="109"/>
      <c r="BH29" s="109"/>
      <c r="BI29" s="109"/>
      <c r="BJ29" s="109"/>
      <c r="BK29" s="109"/>
      <c r="BL29" s="109"/>
      <c r="BM29" s="109"/>
      <c r="BN29" s="109"/>
      <c r="BO29" s="109"/>
      <c r="BP29" s="109"/>
      <c r="BQ29" s="109"/>
      <c r="BR29" s="109"/>
      <c r="BS29" s="109"/>
      <c r="BT29" s="109"/>
      <c r="BU29" s="109"/>
      <c r="BV29" s="109"/>
      <c r="BW29" s="109"/>
      <c r="BX29" s="109"/>
      <c r="BY29" s="109"/>
      <c r="BZ29" s="109"/>
      <c r="CA29" s="109"/>
      <c r="CB29" s="109"/>
      <c r="CC29" s="109"/>
      <c r="CD29" s="109"/>
      <c r="CE29" s="109"/>
      <c r="CF29" s="109"/>
      <c r="CG29" s="109"/>
      <c r="CH29" s="109"/>
      <c r="CI29" s="109"/>
      <c r="CJ29" s="109"/>
      <c r="CK29" s="109"/>
      <c r="CL29" s="109"/>
      <c r="CM29" s="109"/>
      <c r="CN29" s="109"/>
      <c r="CO29" s="109"/>
      <c r="CP29" s="109"/>
      <c r="CQ29" s="109"/>
      <c r="CR29" s="109"/>
      <c r="CS29" s="109"/>
      <c r="CT29" s="109"/>
      <c r="CU29" s="109"/>
      <c r="CV29" s="109"/>
      <c r="CW29" s="109"/>
      <c r="CX29" s="109"/>
      <c r="CY29" s="109"/>
      <c r="CZ29" s="109"/>
      <c r="DA29" s="109"/>
      <c r="DB29" s="109"/>
      <c r="DC29" s="109"/>
      <c r="DD29" s="109"/>
      <c r="DE29" s="109"/>
      <c r="DF29" s="109"/>
      <c r="DG29" s="109"/>
      <c r="DH29" s="109"/>
      <c r="DI29" s="109"/>
      <c r="DJ29" s="109"/>
      <c r="DK29" s="109"/>
      <c r="DL29" s="109"/>
      <c r="DM29" s="109"/>
      <c r="DN29" s="109"/>
      <c r="DO29" s="109"/>
      <c r="DP29" s="109"/>
      <c r="DQ29" s="109"/>
      <c r="DR29" s="109"/>
      <c r="DS29" s="109"/>
      <c r="DT29" s="109"/>
      <c r="DU29" s="109"/>
      <c r="DV29" s="109"/>
      <c r="DW29" s="109"/>
      <c r="DX29" s="109"/>
      <c r="DY29" s="109"/>
      <c r="DZ29" s="109"/>
      <c r="EA29" s="109"/>
      <c r="EB29" s="109"/>
      <c r="EC29" s="109"/>
      <c r="ED29" s="109"/>
      <c r="EE29" s="109"/>
      <c r="EF29" s="109"/>
      <c r="EG29" s="109"/>
      <c r="EH29" s="109"/>
      <c r="EI29" s="109"/>
      <c r="EJ29" s="109"/>
      <c r="EK29" s="109"/>
      <c r="EL29" s="109"/>
      <c r="EM29" s="109"/>
      <c r="EN29" s="109"/>
      <c r="EO29" s="109"/>
      <c r="EP29" s="109"/>
      <c r="EQ29" s="109"/>
      <c r="ER29" s="109"/>
      <c r="ES29" s="109"/>
      <c r="ET29" s="109"/>
      <c r="EU29" s="109"/>
      <c r="EV29" s="109"/>
      <c r="EW29" s="109"/>
      <c r="EX29" s="109"/>
      <c r="EY29" s="109"/>
      <c r="EZ29" s="109"/>
      <c r="FA29" s="109"/>
      <c r="FB29" s="109"/>
      <c r="FC29" s="109"/>
      <c r="FD29" s="109"/>
      <c r="FE29" s="109"/>
      <c r="FF29" s="109"/>
      <c r="FG29" s="109"/>
      <c r="FH29" s="109"/>
      <c r="FI29" s="109"/>
      <c r="FJ29" s="109"/>
      <c r="FK29" s="109"/>
      <c r="FL29" s="109"/>
      <c r="FM29" s="109"/>
      <c r="FN29" s="109"/>
      <c r="FO29" s="109"/>
      <c r="FP29" s="109"/>
      <c r="FQ29" s="109"/>
      <c r="FR29" s="109"/>
      <c r="FS29" s="109"/>
      <c r="FT29" s="109"/>
      <c r="FU29" s="109"/>
      <c r="FV29" s="109"/>
      <c r="FW29" s="109"/>
      <c r="FX29" s="109"/>
      <c r="FY29" s="109"/>
      <c r="FZ29" s="109"/>
      <c r="GA29" s="109"/>
      <c r="GB29" s="109"/>
      <c r="GC29" s="109"/>
      <c r="GD29" s="109"/>
      <c r="GE29" s="109"/>
      <c r="GF29" s="109"/>
      <c r="GG29" s="109"/>
      <c r="GH29" s="109"/>
      <c r="GI29" s="109"/>
      <c r="GJ29" s="109"/>
      <c r="GK29" s="109"/>
      <c r="GL29" s="109"/>
      <c r="GM29" s="109"/>
      <c r="GN29" s="109"/>
      <c r="GO29" s="109"/>
      <c r="GP29" s="109"/>
      <c r="GQ29" s="109"/>
      <c r="GR29" s="109"/>
      <c r="GS29" s="109"/>
      <c r="GT29" s="109"/>
      <c r="GU29" s="109"/>
      <c r="GV29" s="109"/>
      <c r="GW29" s="109"/>
      <c r="GX29" s="109"/>
      <c r="GY29" s="109"/>
      <c r="GZ29" s="109"/>
      <c r="HA29" s="109"/>
      <c r="HB29" s="109"/>
      <c r="HC29" s="109"/>
      <c r="HD29" s="109"/>
      <c r="HE29" s="109"/>
      <c r="HF29" s="109"/>
      <c r="HG29" s="109"/>
      <c r="HH29" s="109"/>
      <c r="HI29" s="109"/>
      <c r="HJ29" s="109"/>
      <c r="HK29" s="109"/>
      <c r="HL29" s="109"/>
      <c r="HM29" s="109"/>
      <c r="HN29" s="109"/>
      <c r="HO29" s="109"/>
      <c r="HP29" s="109"/>
      <c r="HQ29" s="109"/>
      <c r="HR29" s="109"/>
      <c r="HS29" s="109"/>
      <c r="HT29" s="109"/>
      <c r="HU29" s="109"/>
      <c r="HV29" s="109"/>
      <c r="HW29" s="109"/>
      <c r="HX29" s="109"/>
      <c r="HY29" s="109"/>
      <c r="HZ29" s="109"/>
      <c r="IA29" s="109"/>
      <c r="IB29" s="109"/>
      <c r="IC29" s="109"/>
      <c r="ID29" s="109"/>
      <c r="IE29" s="109"/>
      <c r="IF29" s="109"/>
      <c r="IG29" s="109"/>
      <c r="IH29" s="109"/>
      <c r="II29" s="109"/>
      <c r="IJ29" s="109"/>
      <c r="IK29" s="109"/>
      <c r="IL29" s="109"/>
      <c r="IM29" s="109"/>
      <c r="IN29" s="109"/>
      <c r="IO29" s="109"/>
      <c r="IP29" s="109"/>
      <c r="IQ29" s="109"/>
      <c r="IR29" s="109"/>
      <c r="IS29" s="109"/>
      <c r="IT29" s="109"/>
      <c r="IU29" s="109"/>
    </row>
    <row r="30" spans="2:255" s="117" customFormat="1" ht="12">
      <c r="B30" s="375"/>
      <c r="C30" s="109"/>
      <c r="D30" s="109"/>
      <c r="E30" s="253"/>
      <c r="F30" s="223"/>
      <c r="G30" s="109"/>
      <c r="H30" s="109"/>
      <c r="I30" s="109"/>
      <c r="J30" s="109"/>
      <c r="K30" s="109"/>
      <c r="L30" s="109"/>
      <c r="M30" s="109"/>
      <c r="N30" s="109"/>
      <c r="O30" s="109"/>
      <c r="P30" s="109"/>
      <c r="Q30" s="109"/>
      <c r="R30" s="109"/>
      <c r="S30" s="109"/>
      <c r="T30" s="109"/>
      <c r="U30" s="109"/>
      <c r="V30" s="109"/>
      <c r="W30" s="109"/>
      <c r="X30" s="109"/>
      <c r="Y30" s="109"/>
      <c r="Z30" s="109"/>
      <c r="AA30" s="109"/>
      <c r="AB30" s="109"/>
      <c r="AC30" s="109"/>
      <c r="AD30" s="109"/>
      <c r="AE30" s="109"/>
      <c r="AF30" s="109"/>
      <c r="AG30" s="109"/>
      <c r="AH30" s="109"/>
      <c r="AI30" s="109"/>
      <c r="AJ30" s="109"/>
      <c r="AK30" s="109"/>
      <c r="AL30" s="109"/>
      <c r="AM30" s="109"/>
      <c r="AN30" s="109"/>
      <c r="AO30" s="109"/>
      <c r="AP30" s="109"/>
      <c r="AQ30" s="109"/>
      <c r="AR30" s="109"/>
      <c r="AS30" s="109"/>
      <c r="AT30" s="109"/>
      <c r="AU30" s="109"/>
      <c r="AV30" s="109"/>
      <c r="AW30" s="109"/>
      <c r="AX30" s="109"/>
      <c r="AY30" s="109"/>
      <c r="AZ30" s="109"/>
      <c r="BA30" s="109"/>
      <c r="BB30" s="109"/>
      <c r="BC30" s="109"/>
      <c r="BD30" s="109"/>
      <c r="BE30" s="109"/>
      <c r="BF30" s="109"/>
      <c r="BG30" s="109"/>
      <c r="BH30" s="109"/>
      <c r="BI30" s="109"/>
      <c r="BJ30" s="109"/>
      <c r="BK30" s="109"/>
      <c r="BL30" s="109"/>
      <c r="BM30" s="109"/>
      <c r="BN30" s="109"/>
      <c r="BO30" s="109"/>
      <c r="BP30" s="109"/>
      <c r="BQ30" s="109"/>
      <c r="BR30" s="109"/>
      <c r="BS30" s="109"/>
      <c r="BT30" s="109"/>
      <c r="BU30" s="109"/>
      <c r="BV30" s="109"/>
      <c r="BW30" s="109"/>
      <c r="BX30" s="109"/>
      <c r="BY30" s="109"/>
      <c r="BZ30" s="109"/>
      <c r="CA30" s="109"/>
      <c r="CB30" s="109"/>
      <c r="CC30" s="109"/>
      <c r="CD30" s="109"/>
      <c r="CE30" s="109"/>
      <c r="CF30" s="109"/>
      <c r="CG30" s="109"/>
      <c r="CH30" s="109"/>
      <c r="CI30" s="109"/>
      <c r="CJ30" s="109"/>
      <c r="CK30" s="109"/>
      <c r="CL30" s="109"/>
      <c r="CM30" s="109"/>
      <c r="CN30" s="109"/>
      <c r="CO30" s="109"/>
      <c r="CP30" s="109"/>
      <c r="CQ30" s="109"/>
      <c r="CR30" s="109"/>
      <c r="CS30" s="109"/>
      <c r="CT30" s="109"/>
      <c r="CU30" s="109"/>
      <c r="CV30" s="109"/>
      <c r="CW30" s="109"/>
      <c r="CX30" s="109"/>
      <c r="CY30" s="109"/>
      <c r="CZ30" s="109"/>
      <c r="DA30" s="109"/>
      <c r="DB30" s="109"/>
      <c r="DC30" s="109"/>
      <c r="DD30" s="109"/>
      <c r="DE30" s="109"/>
      <c r="DF30" s="109"/>
      <c r="DG30" s="109"/>
      <c r="DH30" s="109"/>
      <c r="DI30" s="109"/>
      <c r="DJ30" s="109"/>
      <c r="DK30" s="109"/>
      <c r="DL30" s="109"/>
      <c r="DM30" s="109"/>
      <c r="DN30" s="109"/>
      <c r="DO30" s="109"/>
      <c r="DP30" s="109"/>
      <c r="DQ30" s="109"/>
      <c r="DR30" s="109"/>
      <c r="DS30" s="109"/>
      <c r="DT30" s="109"/>
      <c r="DU30" s="109"/>
      <c r="DV30" s="109"/>
      <c r="DW30" s="109"/>
      <c r="DX30" s="109"/>
      <c r="DY30" s="109"/>
      <c r="DZ30" s="109"/>
      <c r="EA30" s="109"/>
      <c r="EB30" s="109"/>
      <c r="EC30" s="109"/>
      <c r="ED30" s="109"/>
      <c r="EE30" s="109"/>
      <c r="EF30" s="109"/>
      <c r="EG30" s="109"/>
      <c r="EH30" s="109"/>
      <c r="EI30" s="109"/>
      <c r="EJ30" s="109"/>
      <c r="EK30" s="109"/>
      <c r="EL30" s="109"/>
      <c r="EM30" s="109"/>
      <c r="EN30" s="109"/>
      <c r="EO30" s="109"/>
      <c r="EP30" s="109"/>
      <c r="EQ30" s="109"/>
      <c r="ER30" s="109"/>
      <c r="ES30" s="109"/>
      <c r="ET30" s="109"/>
      <c r="EU30" s="109"/>
      <c r="EV30" s="109"/>
      <c r="EW30" s="109"/>
      <c r="EX30" s="109"/>
      <c r="EY30" s="109"/>
      <c r="EZ30" s="109"/>
      <c r="FA30" s="109"/>
      <c r="FB30" s="109"/>
      <c r="FC30" s="109"/>
      <c r="FD30" s="109"/>
      <c r="FE30" s="109"/>
      <c r="FF30" s="109"/>
      <c r="FG30" s="109"/>
      <c r="FH30" s="109"/>
      <c r="FI30" s="109"/>
      <c r="FJ30" s="109"/>
      <c r="FK30" s="109"/>
      <c r="FL30" s="109"/>
      <c r="FM30" s="109"/>
      <c r="FN30" s="109"/>
      <c r="FO30" s="109"/>
      <c r="FP30" s="109"/>
      <c r="FQ30" s="109"/>
      <c r="FR30" s="109"/>
      <c r="FS30" s="109"/>
      <c r="FT30" s="109"/>
      <c r="FU30" s="109"/>
      <c r="FV30" s="109"/>
      <c r="FW30" s="109"/>
      <c r="FX30" s="109"/>
      <c r="FY30" s="109"/>
      <c r="FZ30" s="109"/>
      <c r="GA30" s="109"/>
      <c r="GB30" s="109"/>
      <c r="GC30" s="109"/>
      <c r="GD30" s="109"/>
      <c r="GE30" s="109"/>
      <c r="GF30" s="109"/>
      <c r="GG30" s="109"/>
      <c r="GH30" s="109"/>
      <c r="GI30" s="109"/>
      <c r="GJ30" s="109"/>
      <c r="GK30" s="109"/>
      <c r="GL30" s="109"/>
      <c r="GM30" s="109"/>
      <c r="GN30" s="109"/>
      <c r="GO30" s="109"/>
      <c r="GP30" s="109"/>
      <c r="GQ30" s="109"/>
      <c r="GR30" s="109"/>
      <c r="GS30" s="109"/>
      <c r="GT30" s="109"/>
      <c r="GU30" s="109"/>
      <c r="GV30" s="109"/>
      <c r="GW30" s="109"/>
      <c r="GX30" s="109"/>
      <c r="GY30" s="109"/>
      <c r="GZ30" s="109"/>
      <c r="HA30" s="109"/>
      <c r="HB30" s="109"/>
      <c r="HC30" s="109"/>
      <c r="HD30" s="109"/>
      <c r="HE30" s="109"/>
      <c r="HF30" s="109"/>
      <c r="HG30" s="109"/>
      <c r="HH30" s="109"/>
      <c r="HI30" s="109"/>
      <c r="HJ30" s="109"/>
      <c r="HK30" s="109"/>
      <c r="HL30" s="109"/>
      <c r="HM30" s="109"/>
      <c r="HN30" s="109"/>
      <c r="HO30" s="109"/>
      <c r="HP30" s="109"/>
      <c r="HQ30" s="109"/>
      <c r="HR30" s="109"/>
      <c r="HS30" s="109"/>
      <c r="HT30" s="109"/>
      <c r="HU30" s="109"/>
      <c r="HV30" s="109"/>
      <c r="HW30" s="109"/>
      <c r="HX30" s="109"/>
      <c r="HY30" s="109"/>
      <c r="HZ30" s="109"/>
      <c r="IA30" s="109"/>
      <c r="IB30" s="109"/>
      <c r="IC30" s="109"/>
      <c r="ID30" s="109"/>
      <c r="IE30" s="109"/>
      <c r="IF30" s="109"/>
      <c r="IG30" s="109"/>
      <c r="IH30" s="109"/>
      <c r="II30" s="109"/>
      <c r="IJ30" s="109"/>
      <c r="IK30" s="109"/>
      <c r="IL30" s="109"/>
      <c r="IM30" s="109"/>
      <c r="IN30" s="109"/>
      <c r="IO30" s="109"/>
      <c r="IP30" s="109"/>
      <c r="IQ30" s="109"/>
      <c r="IR30" s="109"/>
      <c r="IS30" s="109"/>
      <c r="IT30" s="109"/>
      <c r="IU30" s="109"/>
    </row>
    <row r="31" spans="2:255" s="117" customFormat="1" ht="12">
      <c r="B31" s="375"/>
      <c r="C31" s="109"/>
      <c r="D31" s="109"/>
      <c r="E31" s="253"/>
      <c r="F31" s="223"/>
      <c r="G31" s="109"/>
      <c r="H31" s="109"/>
      <c r="I31" s="109"/>
      <c r="J31" s="109"/>
      <c r="K31" s="109"/>
      <c r="L31" s="109"/>
      <c r="M31" s="109"/>
      <c r="N31" s="109"/>
      <c r="O31" s="109"/>
      <c r="P31" s="109"/>
      <c r="Q31" s="109"/>
      <c r="R31" s="109"/>
      <c r="S31" s="109"/>
      <c r="T31" s="109"/>
      <c r="U31" s="109"/>
      <c r="V31" s="109"/>
      <c r="W31" s="109"/>
      <c r="X31" s="109"/>
      <c r="Y31" s="109"/>
      <c r="Z31" s="109"/>
      <c r="AA31" s="109"/>
      <c r="AB31" s="109"/>
      <c r="AC31" s="109"/>
      <c r="AD31" s="109"/>
      <c r="AE31" s="109"/>
      <c r="AF31" s="109"/>
      <c r="AG31" s="109"/>
      <c r="AH31" s="109"/>
      <c r="AI31" s="109"/>
      <c r="AJ31" s="109"/>
      <c r="AK31" s="109"/>
      <c r="AL31" s="109"/>
      <c r="AM31" s="109"/>
      <c r="AN31" s="109"/>
      <c r="AO31" s="109"/>
      <c r="AP31" s="109"/>
      <c r="AQ31" s="109"/>
      <c r="AR31" s="109"/>
      <c r="AS31" s="109"/>
      <c r="AT31" s="109"/>
      <c r="AU31" s="109"/>
      <c r="AV31" s="109"/>
      <c r="AW31" s="109"/>
      <c r="AX31" s="109"/>
      <c r="AY31" s="109"/>
      <c r="AZ31" s="109"/>
      <c r="BA31" s="109"/>
      <c r="BB31" s="109"/>
      <c r="BC31" s="109"/>
      <c r="BD31" s="109"/>
      <c r="BE31" s="109"/>
      <c r="BF31" s="109"/>
      <c r="BG31" s="109"/>
      <c r="BH31" s="109"/>
      <c r="BI31" s="109"/>
      <c r="BJ31" s="109"/>
      <c r="BK31" s="109"/>
      <c r="BL31" s="109"/>
      <c r="BM31" s="109"/>
      <c r="BN31" s="109"/>
      <c r="BO31" s="109"/>
      <c r="BP31" s="109"/>
      <c r="BQ31" s="109"/>
      <c r="BR31" s="109"/>
      <c r="BS31" s="109"/>
      <c r="BT31" s="109"/>
      <c r="BU31" s="109"/>
      <c r="BV31" s="109"/>
      <c r="BW31" s="109"/>
      <c r="BX31" s="109"/>
      <c r="BY31" s="109"/>
      <c r="BZ31" s="109"/>
      <c r="CA31" s="109"/>
      <c r="CB31" s="109"/>
      <c r="CC31" s="109"/>
      <c r="CD31" s="109"/>
      <c r="CE31" s="109"/>
      <c r="CF31" s="109"/>
      <c r="CG31" s="109"/>
      <c r="CH31" s="109"/>
      <c r="CI31" s="109"/>
      <c r="CJ31" s="109"/>
      <c r="CK31" s="109"/>
      <c r="CL31" s="109"/>
      <c r="CM31" s="109"/>
      <c r="CN31" s="109"/>
      <c r="CO31" s="109"/>
      <c r="CP31" s="109"/>
      <c r="CQ31" s="109"/>
      <c r="CR31" s="109"/>
      <c r="CS31" s="109"/>
      <c r="CT31" s="109"/>
      <c r="CU31" s="109"/>
      <c r="CV31" s="109"/>
      <c r="CW31" s="109"/>
      <c r="CX31" s="109"/>
      <c r="CY31" s="109"/>
      <c r="CZ31" s="109"/>
      <c r="DA31" s="109"/>
      <c r="DB31" s="109"/>
      <c r="DC31" s="109"/>
      <c r="DD31" s="109"/>
      <c r="DE31" s="109"/>
      <c r="DF31" s="109"/>
      <c r="DG31" s="109"/>
      <c r="DH31" s="109"/>
      <c r="DI31" s="109"/>
      <c r="DJ31" s="109"/>
      <c r="DK31" s="109"/>
      <c r="DL31" s="109"/>
      <c r="DM31" s="109"/>
      <c r="DN31" s="109"/>
      <c r="DO31" s="109"/>
      <c r="DP31" s="109"/>
      <c r="DQ31" s="109"/>
      <c r="DR31" s="109"/>
      <c r="DS31" s="109"/>
      <c r="DT31" s="109"/>
      <c r="DU31" s="109"/>
      <c r="DV31" s="109"/>
      <c r="DW31" s="109"/>
      <c r="DX31" s="109"/>
      <c r="DY31" s="109"/>
      <c r="DZ31" s="109"/>
      <c r="EA31" s="109"/>
      <c r="EB31" s="109"/>
      <c r="EC31" s="109"/>
      <c r="ED31" s="109"/>
      <c r="EE31" s="109"/>
      <c r="EF31" s="109"/>
      <c r="EG31" s="109"/>
      <c r="EH31" s="109"/>
      <c r="EI31" s="109"/>
      <c r="EJ31" s="109"/>
      <c r="EK31" s="109"/>
      <c r="EL31" s="109"/>
      <c r="EM31" s="109"/>
      <c r="EN31" s="109"/>
      <c r="EO31" s="109"/>
      <c r="EP31" s="109"/>
      <c r="EQ31" s="109"/>
      <c r="ER31" s="109"/>
      <c r="ES31" s="109"/>
      <c r="ET31" s="109"/>
      <c r="EU31" s="109"/>
      <c r="EV31" s="109"/>
      <c r="EW31" s="109"/>
      <c r="EX31" s="109"/>
      <c r="EY31" s="109"/>
      <c r="EZ31" s="109"/>
      <c r="FA31" s="109"/>
      <c r="FB31" s="109"/>
      <c r="FC31" s="109"/>
      <c r="FD31" s="109"/>
      <c r="FE31" s="109"/>
      <c r="FF31" s="109"/>
      <c r="FG31" s="109"/>
      <c r="FH31" s="109"/>
      <c r="FI31" s="109"/>
      <c r="FJ31" s="109"/>
      <c r="FK31" s="109"/>
      <c r="FL31" s="109"/>
      <c r="FM31" s="109"/>
      <c r="FN31" s="109"/>
      <c r="FO31" s="109"/>
      <c r="FP31" s="109"/>
      <c r="FQ31" s="109"/>
      <c r="FR31" s="109"/>
      <c r="FS31" s="109"/>
      <c r="FT31" s="109"/>
      <c r="FU31" s="109"/>
      <c r="FV31" s="109"/>
      <c r="FW31" s="109"/>
      <c r="FX31" s="109"/>
      <c r="FY31" s="109"/>
      <c r="FZ31" s="109"/>
      <c r="GA31" s="109"/>
      <c r="GB31" s="109"/>
      <c r="GC31" s="109"/>
      <c r="GD31" s="109"/>
      <c r="GE31" s="109"/>
      <c r="GF31" s="109"/>
      <c r="GG31" s="109"/>
      <c r="GH31" s="109"/>
      <c r="GI31" s="109"/>
      <c r="GJ31" s="109"/>
      <c r="GK31" s="109"/>
      <c r="GL31" s="109"/>
      <c r="GM31" s="109"/>
      <c r="GN31" s="109"/>
      <c r="GO31" s="109"/>
      <c r="GP31" s="109"/>
      <c r="GQ31" s="109"/>
      <c r="GR31" s="109"/>
      <c r="GS31" s="109"/>
      <c r="GT31" s="109"/>
      <c r="GU31" s="109"/>
      <c r="GV31" s="109"/>
      <c r="GW31" s="109"/>
      <c r="GX31" s="109"/>
      <c r="GY31" s="109"/>
      <c r="GZ31" s="109"/>
      <c r="HA31" s="109"/>
      <c r="HB31" s="109"/>
      <c r="HC31" s="109"/>
      <c r="HD31" s="109"/>
      <c r="HE31" s="109"/>
      <c r="HF31" s="109"/>
      <c r="HG31" s="109"/>
      <c r="HH31" s="109"/>
      <c r="HI31" s="109"/>
      <c r="HJ31" s="109"/>
      <c r="HK31" s="109"/>
      <c r="HL31" s="109"/>
      <c r="HM31" s="109"/>
      <c r="HN31" s="109"/>
      <c r="HO31" s="109"/>
      <c r="HP31" s="109"/>
      <c r="HQ31" s="109"/>
      <c r="HR31" s="109"/>
      <c r="HS31" s="109"/>
      <c r="HT31" s="109"/>
      <c r="HU31" s="109"/>
      <c r="HV31" s="109"/>
      <c r="HW31" s="109"/>
      <c r="HX31" s="109"/>
      <c r="HY31" s="109"/>
      <c r="HZ31" s="109"/>
      <c r="IA31" s="109"/>
      <c r="IB31" s="109"/>
      <c r="IC31" s="109"/>
      <c r="ID31" s="109"/>
      <c r="IE31" s="109"/>
      <c r="IF31" s="109"/>
      <c r="IG31" s="109"/>
      <c r="IH31" s="109"/>
      <c r="II31" s="109"/>
      <c r="IJ31" s="109"/>
      <c r="IK31" s="109"/>
      <c r="IL31" s="109"/>
      <c r="IM31" s="109"/>
      <c r="IN31" s="109"/>
      <c r="IO31" s="109"/>
      <c r="IP31" s="109"/>
      <c r="IQ31" s="109"/>
      <c r="IR31" s="109"/>
      <c r="IS31" s="109"/>
      <c r="IT31" s="109"/>
      <c r="IU31" s="109"/>
    </row>
    <row r="32" spans="2:255" s="117" customFormat="1" ht="12">
      <c r="B32" s="375"/>
      <c r="C32" s="109"/>
      <c r="D32" s="109"/>
      <c r="E32" s="253"/>
      <c r="F32" s="223"/>
      <c r="G32" s="109"/>
      <c r="H32" s="109"/>
      <c r="I32" s="109"/>
      <c r="J32" s="109"/>
      <c r="K32" s="109"/>
      <c r="L32" s="109"/>
      <c r="M32" s="109"/>
      <c r="N32" s="109"/>
      <c r="O32" s="109"/>
      <c r="P32" s="109"/>
      <c r="Q32" s="109"/>
      <c r="R32" s="109"/>
      <c r="S32" s="109"/>
      <c r="T32" s="109"/>
      <c r="U32" s="109"/>
      <c r="V32" s="109"/>
      <c r="W32" s="109"/>
      <c r="X32" s="109"/>
      <c r="Y32" s="109"/>
      <c r="Z32" s="109"/>
      <c r="AA32" s="109"/>
      <c r="AB32" s="109"/>
      <c r="AC32" s="109"/>
      <c r="AD32" s="109"/>
      <c r="AE32" s="109"/>
      <c r="AF32" s="109"/>
      <c r="AG32" s="109"/>
      <c r="AH32" s="109"/>
      <c r="AI32" s="109"/>
      <c r="AJ32" s="109"/>
      <c r="AK32" s="109"/>
      <c r="AL32" s="109"/>
      <c r="AM32" s="109"/>
      <c r="AN32" s="109"/>
      <c r="AO32" s="109"/>
      <c r="AP32" s="109"/>
      <c r="AQ32" s="109"/>
      <c r="AR32" s="109"/>
      <c r="AS32" s="109"/>
      <c r="AT32" s="109"/>
      <c r="AU32" s="109"/>
      <c r="AV32" s="109"/>
      <c r="AW32" s="109"/>
      <c r="AX32" s="109"/>
      <c r="AY32" s="109"/>
      <c r="AZ32" s="109"/>
      <c r="BA32" s="109"/>
      <c r="BB32" s="109"/>
      <c r="BC32" s="109"/>
      <c r="BD32" s="109"/>
      <c r="BE32" s="109"/>
      <c r="BF32" s="109"/>
      <c r="BG32" s="109"/>
      <c r="BH32" s="109"/>
      <c r="BI32" s="109"/>
      <c r="BJ32" s="109"/>
      <c r="BK32" s="109"/>
      <c r="BL32" s="109"/>
      <c r="BM32" s="109"/>
      <c r="BN32" s="109"/>
      <c r="BO32" s="109"/>
      <c r="BP32" s="109"/>
      <c r="BQ32" s="109"/>
      <c r="BR32" s="109"/>
      <c r="BS32" s="109"/>
      <c r="BT32" s="109"/>
      <c r="BU32" s="109"/>
      <c r="BV32" s="109"/>
      <c r="BW32" s="109"/>
      <c r="BX32" s="109"/>
      <c r="BY32" s="109"/>
      <c r="BZ32" s="109"/>
      <c r="CA32" s="109"/>
      <c r="CB32" s="109"/>
      <c r="CC32" s="109"/>
      <c r="CD32" s="109"/>
      <c r="CE32" s="109"/>
      <c r="CF32" s="109"/>
      <c r="CG32" s="109"/>
      <c r="CH32" s="109"/>
      <c r="CI32" s="109"/>
      <c r="CJ32" s="109"/>
      <c r="CK32" s="109"/>
      <c r="CL32" s="109"/>
      <c r="CM32" s="109"/>
      <c r="CN32" s="109"/>
      <c r="CO32" s="109"/>
      <c r="CP32" s="109"/>
      <c r="CQ32" s="109"/>
      <c r="CR32" s="109"/>
      <c r="CS32" s="109"/>
      <c r="CT32" s="109"/>
      <c r="CU32" s="109"/>
      <c r="CV32" s="109"/>
      <c r="CW32" s="109"/>
      <c r="CX32" s="109"/>
      <c r="CY32" s="109"/>
      <c r="CZ32" s="109"/>
      <c r="DA32" s="109"/>
      <c r="DB32" s="109"/>
      <c r="DC32" s="109"/>
      <c r="DD32" s="109"/>
      <c r="DE32" s="109"/>
      <c r="DF32" s="109"/>
      <c r="DG32" s="109"/>
      <c r="DH32" s="109"/>
      <c r="DI32" s="109"/>
      <c r="DJ32" s="109"/>
      <c r="DK32" s="109"/>
      <c r="DL32" s="109"/>
      <c r="DM32" s="109"/>
      <c r="DN32" s="109"/>
      <c r="DO32" s="109"/>
      <c r="DP32" s="109"/>
      <c r="DQ32" s="109"/>
      <c r="DR32" s="109"/>
      <c r="DS32" s="109"/>
      <c r="DT32" s="109"/>
      <c r="DU32" s="109"/>
      <c r="DV32" s="109"/>
      <c r="DW32" s="109"/>
      <c r="DX32" s="109"/>
      <c r="DY32" s="109"/>
      <c r="DZ32" s="109"/>
      <c r="EA32" s="109"/>
      <c r="EB32" s="109"/>
      <c r="EC32" s="109"/>
      <c r="ED32" s="109"/>
      <c r="EE32" s="109"/>
      <c r="EF32" s="109"/>
      <c r="EG32" s="109"/>
      <c r="EH32" s="109"/>
      <c r="EI32" s="109"/>
      <c r="EJ32" s="109"/>
      <c r="EK32" s="109"/>
      <c r="EL32" s="109"/>
      <c r="EM32" s="109"/>
      <c r="EN32" s="109"/>
      <c r="EO32" s="109"/>
      <c r="EP32" s="109"/>
      <c r="EQ32" s="109"/>
      <c r="ER32" s="109"/>
      <c r="ES32" s="109"/>
      <c r="ET32" s="109"/>
      <c r="EU32" s="109"/>
      <c r="EV32" s="109"/>
      <c r="EW32" s="109"/>
      <c r="EX32" s="109"/>
      <c r="EY32" s="109"/>
      <c r="EZ32" s="109"/>
      <c r="FA32" s="109"/>
      <c r="FB32" s="109"/>
      <c r="FC32" s="109"/>
      <c r="FD32" s="109"/>
      <c r="FE32" s="109"/>
      <c r="FF32" s="109"/>
      <c r="FG32" s="109"/>
      <c r="FH32" s="109"/>
      <c r="FI32" s="109"/>
      <c r="FJ32" s="109"/>
      <c r="FK32" s="109"/>
      <c r="FL32" s="109"/>
      <c r="FM32" s="109"/>
      <c r="FN32" s="109"/>
      <c r="FO32" s="109"/>
      <c r="FP32" s="109"/>
      <c r="FQ32" s="109"/>
      <c r="FR32" s="109"/>
      <c r="FS32" s="109"/>
      <c r="FT32" s="109"/>
      <c r="FU32" s="109"/>
      <c r="FV32" s="109"/>
      <c r="FW32" s="109"/>
      <c r="FX32" s="109"/>
      <c r="FY32" s="109"/>
      <c r="FZ32" s="109"/>
      <c r="GA32" s="109"/>
      <c r="GB32" s="109"/>
      <c r="GC32" s="109"/>
      <c r="GD32" s="109"/>
      <c r="GE32" s="109"/>
      <c r="GF32" s="109"/>
      <c r="GG32" s="109"/>
      <c r="GH32" s="109"/>
      <c r="GI32" s="109"/>
      <c r="GJ32" s="109"/>
      <c r="GK32" s="109"/>
      <c r="GL32" s="109"/>
      <c r="GM32" s="109"/>
      <c r="GN32" s="109"/>
      <c r="GO32" s="109"/>
      <c r="GP32" s="109"/>
      <c r="GQ32" s="109"/>
      <c r="GR32" s="109"/>
      <c r="GS32" s="109"/>
      <c r="GT32" s="109"/>
      <c r="GU32" s="109"/>
      <c r="GV32" s="109"/>
      <c r="GW32" s="109"/>
      <c r="GX32" s="109"/>
      <c r="GY32" s="109"/>
      <c r="GZ32" s="109"/>
      <c r="HA32" s="109"/>
      <c r="HB32" s="109"/>
      <c r="HC32" s="109"/>
      <c r="HD32" s="109"/>
      <c r="HE32" s="109"/>
      <c r="HF32" s="109"/>
      <c r="HG32" s="109"/>
      <c r="HH32" s="109"/>
      <c r="HI32" s="109"/>
      <c r="HJ32" s="109"/>
      <c r="HK32" s="109"/>
      <c r="HL32" s="109"/>
      <c r="HM32" s="109"/>
      <c r="HN32" s="109"/>
      <c r="HO32" s="109"/>
      <c r="HP32" s="109"/>
      <c r="HQ32" s="109"/>
      <c r="HR32" s="109"/>
      <c r="HS32" s="109"/>
      <c r="HT32" s="109"/>
      <c r="HU32" s="109"/>
      <c r="HV32" s="109"/>
      <c r="HW32" s="109"/>
      <c r="HX32" s="109"/>
      <c r="HY32" s="109"/>
      <c r="HZ32" s="109"/>
      <c r="IA32" s="109"/>
      <c r="IB32" s="109"/>
      <c r="IC32" s="109"/>
      <c r="ID32" s="109"/>
      <c r="IE32" s="109"/>
      <c r="IF32" s="109"/>
      <c r="IG32" s="109"/>
      <c r="IH32" s="109"/>
      <c r="II32" s="109"/>
      <c r="IJ32" s="109"/>
      <c r="IK32" s="109"/>
      <c r="IL32" s="109"/>
      <c r="IM32" s="109"/>
      <c r="IN32" s="109"/>
      <c r="IO32" s="109"/>
      <c r="IP32" s="109"/>
      <c r="IQ32" s="109"/>
      <c r="IR32" s="109"/>
      <c r="IS32" s="109"/>
      <c r="IT32" s="109"/>
      <c r="IU32" s="109"/>
    </row>
    <row r="33" spans="2:255" s="117" customFormat="1" ht="12">
      <c r="B33" s="375"/>
      <c r="C33" s="109"/>
      <c r="D33" s="109"/>
      <c r="E33" s="253"/>
      <c r="F33" s="223"/>
      <c r="G33" s="109"/>
      <c r="H33" s="109"/>
      <c r="I33" s="109"/>
      <c r="J33" s="109"/>
      <c r="K33" s="109"/>
      <c r="L33" s="109"/>
      <c r="M33" s="109"/>
      <c r="N33" s="109"/>
      <c r="O33" s="109"/>
      <c r="P33" s="109"/>
      <c r="Q33" s="109"/>
      <c r="R33" s="109"/>
      <c r="S33" s="109"/>
      <c r="T33" s="109"/>
      <c r="U33" s="109"/>
      <c r="V33" s="109"/>
      <c r="W33" s="109"/>
      <c r="X33" s="109"/>
      <c r="Y33" s="109"/>
      <c r="Z33" s="109"/>
      <c r="AA33" s="109"/>
      <c r="AB33" s="109"/>
      <c r="AC33" s="109"/>
      <c r="AD33" s="109"/>
      <c r="AE33" s="109"/>
      <c r="AF33" s="109"/>
      <c r="AG33" s="109"/>
      <c r="AH33" s="109"/>
      <c r="AI33" s="109"/>
      <c r="AJ33" s="109"/>
      <c r="AK33" s="109"/>
      <c r="AL33" s="109"/>
      <c r="AM33" s="109"/>
      <c r="AN33" s="109"/>
      <c r="AO33" s="109"/>
      <c r="AP33" s="109"/>
      <c r="AQ33" s="109"/>
      <c r="AR33" s="109"/>
      <c r="AS33" s="109"/>
      <c r="AT33" s="109"/>
      <c r="AU33" s="109"/>
      <c r="AV33" s="109"/>
      <c r="AW33" s="109"/>
      <c r="AX33" s="109"/>
      <c r="AY33" s="109"/>
      <c r="AZ33" s="109"/>
      <c r="BA33" s="109"/>
      <c r="BB33" s="109"/>
      <c r="BC33" s="109"/>
      <c r="BD33" s="109"/>
      <c r="BE33" s="109"/>
      <c r="BF33" s="109"/>
      <c r="BG33" s="109"/>
      <c r="BH33" s="109"/>
      <c r="BI33" s="109"/>
      <c r="BJ33" s="109"/>
      <c r="BK33" s="109"/>
      <c r="BL33" s="109"/>
      <c r="BM33" s="109"/>
      <c r="BN33" s="109"/>
      <c r="BO33" s="109"/>
      <c r="BP33" s="109"/>
      <c r="BQ33" s="109"/>
      <c r="BR33" s="109"/>
      <c r="BS33" s="109"/>
      <c r="BT33" s="109"/>
      <c r="BU33" s="109"/>
      <c r="BV33" s="109"/>
      <c r="BW33" s="109"/>
      <c r="BX33" s="109"/>
      <c r="BY33" s="109"/>
      <c r="BZ33" s="109"/>
      <c r="CA33" s="109"/>
      <c r="CB33" s="109"/>
      <c r="CC33" s="109"/>
      <c r="CD33" s="109"/>
      <c r="CE33" s="109"/>
      <c r="CF33" s="109"/>
      <c r="CG33" s="109"/>
      <c r="CH33" s="109"/>
      <c r="CI33" s="109"/>
      <c r="CJ33" s="109"/>
      <c r="CK33" s="109"/>
      <c r="CL33" s="109"/>
      <c r="CM33" s="109"/>
      <c r="CN33" s="109"/>
      <c r="CO33" s="109"/>
      <c r="CP33" s="109"/>
      <c r="CQ33" s="109"/>
      <c r="CR33" s="109"/>
      <c r="CS33" s="109"/>
      <c r="CT33" s="109"/>
      <c r="CU33" s="109"/>
      <c r="CV33" s="109"/>
      <c r="CW33" s="109"/>
      <c r="CX33" s="109"/>
      <c r="CY33" s="109"/>
      <c r="CZ33" s="109"/>
      <c r="DA33" s="109"/>
      <c r="DB33" s="109"/>
      <c r="DC33" s="109"/>
      <c r="DD33" s="109"/>
      <c r="DE33" s="109"/>
      <c r="DF33" s="109"/>
      <c r="DG33" s="109"/>
      <c r="DH33" s="109"/>
      <c r="DI33" s="109"/>
      <c r="DJ33" s="109"/>
      <c r="DK33" s="109"/>
      <c r="DL33" s="109"/>
      <c r="DM33" s="109"/>
      <c r="DN33" s="109"/>
      <c r="DO33" s="109"/>
      <c r="DP33" s="109"/>
      <c r="DQ33" s="109"/>
      <c r="DR33" s="109"/>
      <c r="DS33" s="109"/>
      <c r="DT33" s="109"/>
      <c r="DU33" s="109"/>
      <c r="DV33" s="109"/>
      <c r="DW33" s="109"/>
      <c r="DX33" s="109"/>
      <c r="DY33" s="109"/>
      <c r="DZ33" s="109"/>
      <c r="EA33" s="109"/>
      <c r="EB33" s="109"/>
      <c r="EC33" s="109"/>
      <c r="ED33" s="109"/>
      <c r="EE33" s="109"/>
      <c r="EF33" s="109"/>
      <c r="EG33" s="109"/>
      <c r="EH33" s="109"/>
      <c r="EI33" s="109"/>
      <c r="EJ33" s="109"/>
      <c r="EK33" s="109"/>
      <c r="EL33" s="109"/>
      <c r="EM33" s="109"/>
      <c r="EN33" s="109"/>
      <c r="EO33" s="109"/>
      <c r="EP33" s="109"/>
      <c r="EQ33" s="109"/>
      <c r="ER33" s="109"/>
      <c r="ES33" s="109"/>
      <c r="ET33" s="109"/>
      <c r="EU33" s="109"/>
      <c r="EV33" s="109"/>
      <c r="EW33" s="109"/>
      <c r="EX33" s="109"/>
      <c r="EY33" s="109"/>
      <c r="EZ33" s="109"/>
      <c r="FA33" s="109"/>
      <c r="FB33" s="109"/>
      <c r="FC33" s="109"/>
      <c r="FD33" s="109"/>
      <c r="FE33" s="109"/>
      <c r="FF33" s="109"/>
      <c r="FG33" s="109"/>
      <c r="FH33" s="109"/>
      <c r="FI33" s="109"/>
      <c r="FJ33" s="109"/>
      <c r="FK33" s="109"/>
      <c r="FL33" s="109"/>
      <c r="FM33" s="109"/>
      <c r="FN33" s="109"/>
      <c r="FO33" s="109"/>
      <c r="FP33" s="109"/>
      <c r="FQ33" s="109"/>
      <c r="FR33" s="109"/>
      <c r="FS33" s="109"/>
      <c r="FT33" s="109"/>
      <c r="FU33" s="109"/>
      <c r="FV33" s="109"/>
      <c r="FW33" s="109"/>
      <c r="FX33" s="109"/>
      <c r="FY33" s="109"/>
      <c r="FZ33" s="109"/>
      <c r="GA33" s="109"/>
      <c r="GB33" s="109"/>
      <c r="GC33" s="109"/>
      <c r="GD33" s="109"/>
      <c r="GE33" s="109"/>
      <c r="GF33" s="109"/>
      <c r="GG33" s="109"/>
      <c r="GH33" s="109"/>
      <c r="GI33" s="109"/>
      <c r="GJ33" s="109"/>
      <c r="GK33" s="109"/>
      <c r="GL33" s="109"/>
      <c r="GM33" s="109"/>
      <c r="GN33" s="109"/>
      <c r="GO33" s="109"/>
      <c r="GP33" s="109"/>
      <c r="GQ33" s="109"/>
      <c r="GR33" s="109"/>
      <c r="GS33" s="109"/>
      <c r="GT33" s="109"/>
      <c r="GU33" s="109"/>
      <c r="GV33" s="109"/>
      <c r="GW33" s="109"/>
      <c r="GX33" s="109"/>
      <c r="GY33" s="109"/>
      <c r="GZ33" s="109"/>
      <c r="HA33" s="109"/>
      <c r="HB33" s="109"/>
      <c r="HC33" s="109"/>
      <c r="HD33" s="109"/>
      <c r="HE33" s="109"/>
      <c r="HF33" s="109"/>
      <c r="HG33" s="109"/>
      <c r="HH33" s="109"/>
      <c r="HI33" s="109"/>
      <c r="HJ33" s="109"/>
      <c r="HK33" s="109"/>
      <c r="HL33" s="109"/>
      <c r="HM33" s="109"/>
      <c r="HN33" s="109"/>
      <c r="HO33" s="109"/>
      <c r="HP33" s="109"/>
      <c r="HQ33" s="109"/>
      <c r="HR33" s="109"/>
      <c r="HS33" s="109"/>
      <c r="HT33" s="109"/>
      <c r="HU33" s="109"/>
      <c r="HV33" s="109"/>
      <c r="HW33" s="109"/>
      <c r="HX33" s="109"/>
      <c r="HY33" s="109"/>
      <c r="HZ33" s="109"/>
      <c r="IA33" s="109"/>
      <c r="IB33" s="109"/>
      <c r="IC33" s="109"/>
      <c r="ID33" s="109"/>
      <c r="IE33" s="109"/>
      <c r="IF33" s="109"/>
      <c r="IG33" s="109"/>
      <c r="IH33" s="109"/>
      <c r="II33" s="109"/>
      <c r="IJ33" s="109"/>
      <c r="IK33" s="109"/>
      <c r="IL33" s="109"/>
      <c r="IM33" s="109"/>
      <c r="IN33" s="109"/>
      <c r="IO33" s="109"/>
      <c r="IP33" s="109"/>
      <c r="IQ33" s="109"/>
      <c r="IR33" s="109"/>
      <c r="IS33" s="109"/>
      <c r="IT33" s="109"/>
      <c r="IU33" s="109"/>
    </row>
    <row r="34" spans="2:255" s="117" customFormat="1" ht="12">
      <c r="B34" s="375"/>
      <c r="C34" s="109"/>
      <c r="D34" s="109"/>
      <c r="E34" s="253"/>
      <c r="F34" s="223"/>
      <c r="G34" s="109"/>
      <c r="H34" s="109"/>
      <c r="I34" s="109"/>
      <c r="J34" s="109"/>
      <c r="K34" s="109"/>
      <c r="L34" s="109"/>
      <c r="M34" s="109"/>
      <c r="N34" s="109"/>
      <c r="O34" s="109"/>
      <c r="P34" s="109"/>
      <c r="Q34" s="109"/>
      <c r="R34" s="109"/>
      <c r="S34" s="109"/>
      <c r="T34" s="109"/>
      <c r="U34" s="109"/>
      <c r="V34" s="109"/>
      <c r="W34" s="109"/>
      <c r="X34" s="109"/>
      <c r="Y34" s="109"/>
      <c r="Z34" s="109"/>
      <c r="AA34" s="109"/>
      <c r="AB34" s="109"/>
      <c r="AC34" s="109"/>
      <c r="AD34" s="109"/>
      <c r="AE34" s="109"/>
      <c r="AF34" s="109"/>
      <c r="AG34" s="109"/>
      <c r="AH34" s="109"/>
      <c r="AI34" s="109"/>
      <c r="AJ34" s="109"/>
      <c r="AK34" s="109"/>
      <c r="AL34" s="109"/>
      <c r="AM34" s="109"/>
      <c r="AN34" s="109"/>
      <c r="AO34" s="109"/>
      <c r="AP34" s="109"/>
      <c r="AQ34" s="109"/>
      <c r="AR34" s="109"/>
      <c r="AS34" s="109"/>
      <c r="AT34" s="109"/>
      <c r="AU34" s="109"/>
      <c r="AV34" s="109"/>
      <c r="AW34" s="109"/>
      <c r="AX34" s="109"/>
      <c r="AY34" s="109"/>
      <c r="AZ34" s="109"/>
      <c r="BA34" s="109"/>
      <c r="BB34" s="109"/>
      <c r="BC34" s="109"/>
      <c r="BD34" s="109"/>
      <c r="BE34" s="109"/>
      <c r="BF34" s="109"/>
      <c r="BG34" s="109"/>
      <c r="BH34" s="109"/>
      <c r="BI34" s="109"/>
      <c r="BJ34" s="109"/>
      <c r="BK34" s="109"/>
      <c r="BL34" s="109"/>
      <c r="BM34" s="109"/>
      <c r="BN34" s="109"/>
      <c r="BO34" s="109"/>
      <c r="BP34" s="109"/>
      <c r="BQ34" s="109"/>
      <c r="BR34" s="109"/>
      <c r="BS34" s="109"/>
      <c r="BT34" s="109"/>
      <c r="BU34" s="109"/>
      <c r="BV34" s="109"/>
      <c r="BW34" s="109"/>
      <c r="BX34" s="109"/>
      <c r="BY34" s="109"/>
      <c r="BZ34" s="109"/>
      <c r="CA34" s="109"/>
      <c r="CB34" s="109"/>
      <c r="CC34" s="109"/>
      <c r="CD34" s="109"/>
      <c r="CE34" s="109"/>
      <c r="CF34" s="109"/>
      <c r="CG34" s="109"/>
      <c r="CH34" s="109"/>
      <c r="CI34" s="109"/>
      <c r="CJ34" s="109"/>
      <c r="CK34" s="109"/>
      <c r="CL34" s="109"/>
      <c r="CM34" s="109"/>
      <c r="CN34" s="109"/>
      <c r="CO34" s="109"/>
      <c r="CP34" s="109"/>
      <c r="CQ34" s="109"/>
      <c r="CR34" s="109"/>
      <c r="CS34" s="109"/>
      <c r="CT34" s="109"/>
      <c r="CU34" s="109"/>
      <c r="CV34" s="109"/>
      <c r="CW34" s="109"/>
      <c r="CX34" s="109"/>
      <c r="CY34" s="109"/>
      <c r="CZ34" s="109"/>
      <c r="DA34" s="109"/>
      <c r="DB34" s="109"/>
      <c r="DC34" s="109"/>
      <c r="DD34" s="109"/>
      <c r="DE34" s="109"/>
      <c r="DF34" s="109"/>
      <c r="DG34" s="109"/>
      <c r="DH34" s="109"/>
      <c r="DI34" s="109"/>
      <c r="DJ34" s="109"/>
      <c r="DK34" s="109"/>
      <c r="DL34" s="109"/>
      <c r="DM34" s="109"/>
      <c r="DN34" s="109"/>
      <c r="DO34" s="109"/>
      <c r="DP34" s="109"/>
      <c r="DQ34" s="109"/>
      <c r="DR34" s="109"/>
      <c r="DS34" s="109"/>
      <c r="DT34" s="109"/>
      <c r="DU34" s="109"/>
      <c r="DV34" s="109"/>
      <c r="DW34" s="109"/>
      <c r="DX34" s="109"/>
      <c r="DY34" s="109"/>
      <c r="DZ34" s="109"/>
      <c r="EA34" s="109"/>
      <c r="EB34" s="109"/>
      <c r="EC34" s="109"/>
      <c r="ED34" s="109"/>
      <c r="EE34" s="109"/>
      <c r="EF34" s="109"/>
      <c r="EG34" s="109"/>
      <c r="EH34" s="109"/>
      <c r="EI34" s="109"/>
      <c r="EJ34" s="109"/>
      <c r="EK34" s="109"/>
      <c r="EL34" s="109"/>
      <c r="EM34" s="109"/>
      <c r="EN34" s="109"/>
      <c r="EO34" s="109"/>
      <c r="EP34" s="109"/>
      <c r="EQ34" s="109"/>
      <c r="ER34" s="109"/>
      <c r="ES34" s="109"/>
      <c r="ET34" s="109"/>
      <c r="EU34" s="109"/>
      <c r="EV34" s="109"/>
      <c r="EW34" s="109"/>
      <c r="EX34" s="109"/>
      <c r="EY34" s="109"/>
      <c r="EZ34" s="109"/>
      <c r="FA34" s="109"/>
      <c r="FB34" s="109"/>
      <c r="FC34" s="109"/>
      <c r="FD34" s="109"/>
      <c r="FE34" s="109"/>
      <c r="FF34" s="109"/>
      <c r="FG34" s="109"/>
      <c r="FH34" s="109"/>
      <c r="FI34" s="109"/>
      <c r="FJ34" s="109"/>
      <c r="FK34" s="109"/>
      <c r="FL34" s="109"/>
      <c r="FM34" s="109"/>
      <c r="FN34" s="109"/>
      <c r="FO34" s="109"/>
      <c r="FP34" s="109"/>
      <c r="FQ34" s="109"/>
      <c r="FR34" s="109"/>
      <c r="FS34" s="109"/>
      <c r="FT34" s="109"/>
      <c r="FU34" s="109"/>
      <c r="FV34" s="109"/>
      <c r="FW34" s="109"/>
      <c r="FX34" s="109"/>
      <c r="FY34" s="109"/>
      <c r="FZ34" s="109"/>
      <c r="GA34" s="109"/>
      <c r="GB34" s="109"/>
      <c r="GC34" s="109"/>
      <c r="GD34" s="109"/>
      <c r="GE34" s="109"/>
      <c r="GF34" s="109"/>
      <c r="GG34" s="109"/>
      <c r="GH34" s="109"/>
      <c r="GI34" s="109"/>
      <c r="GJ34" s="109"/>
      <c r="GK34" s="109"/>
      <c r="GL34" s="109"/>
      <c r="GM34" s="109"/>
      <c r="GN34" s="109"/>
      <c r="GO34" s="109"/>
      <c r="GP34" s="109"/>
      <c r="GQ34" s="109"/>
      <c r="GR34" s="109"/>
      <c r="GS34" s="109"/>
      <c r="GT34" s="109"/>
      <c r="GU34" s="109"/>
      <c r="GV34" s="109"/>
      <c r="GW34" s="109"/>
      <c r="GX34" s="109"/>
      <c r="GY34" s="109"/>
      <c r="GZ34" s="109"/>
      <c r="HA34" s="109"/>
      <c r="HB34" s="109"/>
      <c r="HC34" s="109"/>
      <c r="HD34" s="109"/>
      <c r="HE34" s="109"/>
      <c r="HF34" s="109"/>
      <c r="HG34" s="109"/>
      <c r="HH34" s="109"/>
      <c r="HI34" s="109"/>
      <c r="HJ34" s="109"/>
      <c r="HK34" s="109"/>
      <c r="HL34" s="109"/>
      <c r="HM34" s="109"/>
      <c r="HN34" s="109"/>
      <c r="HO34" s="109"/>
      <c r="HP34" s="109"/>
      <c r="HQ34" s="109"/>
      <c r="HR34" s="109"/>
      <c r="HS34" s="109"/>
      <c r="HT34" s="109"/>
      <c r="HU34" s="109"/>
      <c r="HV34" s="109"/>
      <c r="HW34" s="109"/>
      <c r="HX34" s="109"/>
      <c r="HY34" s="109"/>
      <c r="HZ34" s="109"/>
      <c r="IA34" s="109"/>
      <c r="IB34" s="109"/>
      <c r="IC34" s="109"/>
      <c r="ID34" s="109"/>
      <c r="IE34" s="109"/>
      <c r="IF34" s="109"/>
      <c r="IG34" s="109"/>
      <c r="IH34" s="109"/>
      <c r="II34" s="109"/>
      <c r="IJ34" s="109"/>
      <c r="IK34" s="109"/>
      <c r="IL34" s="109"/>
      <c r="IM34" s="109"/>
      <c r="IN34" s="109"/>
      <c r="IO34" s="109"/>
      <c r="IP34" s="109"/>
      <c r="IQ34" s="109"/>
      <c r="IR34" s="109"/>
      <c r="IS34" s="109"/>
      <c r="IT34" s="109"/>
      <c r="IU34" s="109"/>
    </row>
    <row r="35" spans="2:255" s="117" customFormat="1" ht="12">
      <c r="B35" s="375"/>
      <c r="C35" s="109"/>
      <c r="D35" s="109"/>
      <c r="E35" s="253"/>
      <c r="F35" s="223"/>
      <c r="G35" s="109"/>
      <c r="H35" s="109"/>
      <c r="I35" s="109"/>
      <c r="J35" s="109"/>
      <c r="K35" s="109"/>
      <c r="L35" s="109"/>
      <c r="M35" s="109"/>
      <c r="N35" s="109"/>
      <c r="O35" s="109"/>
      <c r="P35" s="109"/>
      <c r="Q35" s="109"/>
      <c r="R35" s="109"/>
      <c r="S35" s="109"/>
      <c r="T35" s="109"/>
      <c r="U35" s="109"/>
      <c r="V35" s="109"/>
      <c r="W35" s="109"/>
      <c r="X35" s="109"/>
      <c r="Y35" s="109"/>
      <c r="Z35" s="109"/>
      <c r="AA35" s="109"/>
      <c r="AB35" s="109"/>
      <c r="AC35" s="109"/>
      <c r="AD35" s="109"/>
      <c r="AE35" s="109"/>
      <c r="AF35" s="109"/>
      <c r="AG35" s="109"/>
      <c r="AH35" s="109"/>
      <c r="AI35" s="109"/>
      <c r="AJ35" s="109"/>
      <c r="AK35" s="109"/>
      <c r="AL35" s="109"/>
      <c r="AM35" s="109"/>
      <c r="AN35" s="109"/>
      <c r="AO35" s="109"/>
      <c r="AP35" s="109"/>
      <c r="AQ35" s="109"/>
      <c r="AR35" s="109"/>
      <c r="AS35" s="109"/>
      <c r="AT35" s="109"/>
      <c r="AU35" s="109"/>
      <c r="AV35" s="109"/>
      <c r="AW35" s="109"/>
      <c r="AX35" s="109"/>
      <c r="AY35" s="109"/>
      <c r="AZ35" s="109"/>
      <c r="BA35" s="109"/>
      <c r="BB35" s="109"/>
      <c r="BC35" s="109"/>
      <c r="BD35" s="109"/>
      <c r="BE35" s="109"/>
      <c r="BF35" s="109"/>
      <c r="BG35" s="109"/>
      <c r="BH35" s="109"/>
      <c r="BI35" s="109"/>
      <c r="BJ35" s="109"/>
      <c r="BK35" s="109"/>
      <c r="BL35" s="109"/>
      <c r="BM35" s="109"/>
      <c r="BN35" s="109"/>
      <c r="BO35" s="109"/>
      <c r="BP35" s="109"/>
      <c r="BQ35" s="109"/>
      <c r="BR35" s="109"/>
      <c r="BS35" s="109"/>
      <c r="BT35" s="109"/>
      <c r="BU35" s="109"/>
      <c r="BV35" s="109"/>
      <c r="BW35" s="109"/>
      <c r="BX35" s="109"/>
      <c r="BY35" s="109"/>
      <c r="BZ35" s="109"/>
      <c r="CA35" s="109"/>
      <c r="CB35" s="109"/>
      <c r="CC35" s="109"/>
      <c r="CD35" s="109"/>
      <c r="CE35" s="109"/>
      <c r="CF35" s="109"/>
      <c r="CG35" s="109"/>
      <c r="CH35" s="109"/>
      <c r="CI35" s="109"/>
      <c r="CJ35" s="109"/>
      <c r="CK35" s="109"/>
      <c r="CL35" s="109"/>
      <c r="CM35" s="109"/>
      <c r="CN35" s="109"/>
      <c r="CO35" s="109"/>
      <c r="CP35" s="109"/>
      <c r="CQ35" s="109"/>
      <c r="CR35" s="109"/>
      <c r="CS35" s="109"/>
      <c r="CT35" s="109"/>
      <c r="CU35" s="109"/>
      <c r="CV35" s="109"/>
      <c r="CW35" s="109"/>
      <c r="CX35" s="109"/>
      <c r="CY35" s="109"/>
      <c r="CZ35" s="109"/>
      <c r="DA35" s="109"/>
      <c r="DB35" s="109"/>
      <c r="DC35" s="109"/>
      <c r="DD35" s="109"/>
      <c r="DE35" s="109"/>
      <c r="DF35" s="109"/>
      <c r="DG35" s="109"/>
      <c r="DH35" s="109"/>
      <c r="DI35" s="109"/>
      <c r="DJ35" s="109"/>
      <c r="DK35" s="109"/>
      <c r="DL35" s="109"/>
      <c r="DM35" s="109"/>
      <c r="DN35" s="109"/>
      <c r="DO35" s="109"/>
      <c r="DP35" s="109"/>
      <c r="DQ35" s="109"/>
      <c r="DR35" s="109"/>
      <c r="DS35" s="109"/>
      <c r="DT35" s="109"/>
      <c r="DU35" s="109"/>
      <c r="DV35" s="109"/>
      <c r="DW35" s="109"/>
      <c r="DX35" s="109"/>
      <c r="DY35" s="109"/>
      <c r="DZ35" s="109"/>
      <c r="EA35" s="109"/>
      <c r="EB35" s="109"/>
      <c r="EC35" s="109"/>
      <c r="ED35" s="109"/>
      <c r="EE35" s="109"/>
      <c r="EF35" s="109"/>
      <c r="EG35" s="109"/>
      <c r="EH35" s="109"/>
      <c r="EI35" s="109"/>
      <c r="EJ35" s="109"/>
      <c r="EK35" s="109"/>
      <c r="EL35" s="109"/>
      <c r="EM35" s="109"/>
      <c r="EN35" s="109"/>
      <c r="EO35" s="109"/>
      <c r="EP35" s="109"/>
      <c r="EQ35" s="109"/>
      <c r="ER35" s="109"/>
      <c r="ES35" s="109"/>
      <c r="ET35" s="109"/>
      <c r="EU35" s="109"/>
      <c r="EV35" s="109"/>
      <c r="EW35" s="109"/>
      <c r="EX35" s="109"/>
      <c r="EY35" s="109"/>
      <c r="EZ35" s="109"/>
      <c r="FA35" s="109"/>
      <c r="FB35" s="109"/>
      <c r="FC35" s="109"/>
      <c r="FD35" s="109"/>
      <c r="FE35" s="109"/>
      <c r="FF35" s="109"/>
      <c r="FG35" s="109"/>
      <c r="FH35" s="109"/>
      <c r="FI35" s="109"/>
      <c r="FJ35" s="109"/>
      <c r="FK35" s="109"/>
      <c r="FL35" s="109"/>
      <c r="FM35" s="109"/>
      <c r="FN35" s="109"/>
      <c r="FO35" s="109"/>
      <c r="FP35" s="109"/>
      <c r="FQ35" s="109"/>
      <c r="FR35" s="109"/>
      <c r="FS35" s="109"/>
      <c r="FT35" s="109"/>
      <c r="FU35" s="109"/>
      <c r="FV35" s="109"/>
      <c r="FW35" s="109"/>
      <c r="FX35" s="109"/>
      <c r="FY35" s="109"/>
      <c r="FZ35" s="109"/>
      <c r="GA35" s="109"/>
      <c r="GB35" s="109"/>
      <c r="GC35" s="109"/>
      <c r="GD35" s="109"/>
      <c r="GE35" s="109"/>
      <c r="GF35" s="109"/>
      <c r="GG35" s="109"/>
      <c r="GH35" s="109"/>
      <c r="GI35" s="109"/>
      <c r="GJ35" s="109"/>
      <c r="GK35" s="109"/>
      <c r="GL35" s="109"/>
      <c r="GM35" s="109"/>
      <c r="GN35" s="109"/>
      <c r="GO35" s="109"/>
      <c r="GP35" s="109"/>
      <c r="GQ35" s="109"/>
      <c r="GR35" s="109"/>
      <c r="GS35" s="109"/>
      <c r="GT35" s="109"/>
      <c r="GU35" s="109"/>
      <c r="GV35" s="109"/>
      <c r="GW35" s="109"/>
      <c r="GX35" s="109"/>
      <c r="GY35" s="109"/>
      <c r="GZ35" s="109"/>
      <c r="HA35" s="109"/>
      <c r="HB35" s="109"/>
      <c r="HC35" s="109"/>
      <c r="HD35" s="109"/>
      <c r="HE35" s="109"/>
      <c r="HF35" s="109"/>
      <c r="HG35" s="109"/>
      <c r="HH35" s="109"/>
      <c r="HI35" s="109"/>
      <c r="HJ35" s="109"/>
      <c r="HK35" s="109"/>
      <c r="HL35" s="109"/>
      <c r="HM35" s="109"/>
      <c r="HN35" s="109"/>
      <c r="HO35" s="109"/>
      <c r="HP35" s="109"/>
      <c r="HQ35" s="109"/>
      <c r="HR35" s="109"/>
      <c r="HS35" s="109"/>
      <c r="HT35" s="109"/>
      <c r="HU35" s="109"/>
      <c r="HV35" s="109"/>
      <c r="HW35" s="109"/>
      <c r="HX35" s="109"/>
      <c r="HY35" s="109"/>
      <c r="HZ35" s="109"/>
      <c r="IA35" s="109"/>
      <c r="IB35" s="109"/>
      <c r="IC35" s="109"/>
      <c r="ID35" s="109"/>
      <c r="IE35" s="109"/>
      <c r="IF35" s="109"/>
      <c r="IG35" s="109"/>
      <c r="IH35" s="109"/>
      <c r="II35" s="109"/>
      <c r="IJ35" s="109"/>
      <c r="IK35" s="109"/>
      <c r="IL35" s="109"/>
      <c r="IM35" s="109"/>
      <c r="IN35" s="109"/>
      <c r="IO35" s="109"/>
      <c r="IP35" s="109"/>
      <c r="IQ35" s="109"/>
      <c r="IR35" s="109"/>
      <c r="IS35" s="109"/>
      <c r="IT35" s="109"/>
      <c r="IU35" s="109"/>
    </row>
    <row r="36" spans="2:255" s="117" customFormat="1" ht="12">
      <c r="B36" s="375"/>
      <c r="C36" s="109"/>
      <c r="D36" s="109"/>
      <c r="E36" s="253"/>
      <c r="F36" s="223"/>
      <c r="G36" s="109"/>
      <c r="H36" s="109"/>
      <c r="I36" s="109"/>
      <c r="J36" s="109"/>
      <c r="K36" s="109"/>
      <c r="L36" s="109"/>
      <c r="M36" s="109"/>
      <c r="N36" s="109"/>
      <c r="O36" s="109"/>
      <c r="P36" s="109"/>
      <c r="Q36" s="109"/>
      <c r="R36" s="109"/>
      <c r="S36" s="109"/>
      <c r="T36" s="109"/>
      <c r="U36" s="109"/>
      <c r="V36" s="109"/>
      <c r="W36" s="109"/>
      <c r="X36" s="109"/>
      <c r="Y36" s="109"/>
      <c r="Z36" s="109"/>
      <c r="AA36" s="109"/>
      <c r="AB36" s="109"/>
      <c r="AC36" s="109"/>
      <c r="AD36" s="109"/>
      <c r="AE36" s="109"/>
      <c r="AF36" s="109"/>
      <c r="AG36" s="109"/>
      <c r="AH36" s="109"/>
      <c r="AI36" s="109"/>
      <c r="AJ36" s="109"/>
      <c r="AK36" s="109"/>
      <c r="AL36" s="109"/>
      <c r="AM36" s="109"/>
      <c r="AN36" s="109"/>
      <c r="AO36" s="109"/>
      <c r="AP36" s="109"/>
      <c r="AQ36" s="109"/>
      <c r="AR36" s="109"/>
      <c r="AS36" s="109"/>
      <c r="AT36" s="109"/>
      <c r="AU36" s="109"/>
      <c r="AV36" s="109"/>
      <c r="AW36" s="109"/>
      <c r="AX36" s="109"/>
      <c r="AY36" s="109"/>
      <c r="AZ36" s="109"/>
      <c r="BA36" s="109"/>
      <c r="BB36" s="109"/>
      <c r="BC36" s="109"/>
      <c r="BD36" s="109"/>
      <c r="BE36" s="109"/>
      <c r="BF36" s="109"/>
      <c r="BG36" s="109"/>
      <c r="BH36" s="109"/>
      <c r="BI36" s="109"/>
      <c r="BJ36" s="109"/>
      <c r="BK36" s="109"/>
      <c r="BL36" s="109"/>
      <c r="BM36" s="109"/>
      <c r="BN36" s="109"/>
      <c r="BO36" s="109"/>
      <c r="BP36" s="109"/>
      <c r="BQ36" s="109"/>
      <c r="BR36" s="109"/>
      <c r="BS36" s="109"/>
      <c r="BT36" s="109"/>
      <c r="BU36" s="109"/>
      <c r="BV36" s="109"/>
      <c r="BW36" s="109"/>
      <c r="BX36" s="109"/>
      <c r="BY36" s="109"/>
      <c r="BZ36" s="109"/>
      <c r="CA36" s="109"/>
      <c r="CB36" s="109"/>
      <c r="CC36" s="109"/>
      <c r="CD36" s="109"/>
      <c r="CE36" s="109"/>
      <c r="CF36" s="109"/>
      <c r="CG36" s="109"/>
      <c r="CH36" s="109"/>
      <c r="CI36" s="109"/>
      <c r="CJ36" s="109"/>
      <c r="CK36" s="109"/>
      <c r="CL36" s="109"/>
      <c r="CM36" s="109"/>
      <c r="CN36" s="109"/>
      <c r="CO36" s="109"/>
      <c r="CP36" s="109"/>
      <c r="CQ36" s="109"/>
      <c r="CR36" s="109"/>
      <c r="CS36" s="109"/>
      <c r="CT36" s="109"/>
      <c r="CU36" s="109"/>
      <c r="CV36" s="109"/>
      <c r="CW36" s="109"/>
      <c r="CX36" s="109"/>
      <c r="CY36" s="109"/>
      <c r="CZ36" s="109"/>
      <c r="DA36" s="109"/>
      <c r="DB36" s="109"/>
      <c r="DC36" s="109"/>
      <c r="DD36" s="109"/>
      <c r="DE36" s="109"/>
      <c r="DF36" s="109"/>
      <c r="DG36" s="109"/>
      <c r="DH36" s="109"/>
      <c r="DI36" s="109"/>
      <c r="DJ36" s="109"/>
      <c r="DK36" s="109"/>
      <c r="DL36" s="109"/>
      <c r="DM36" s="109"/>
      <c r="DN36" s="109"/>
      <c r="DO36" s="109"/>
      <c r="DP36" s="109"/>
      <c r="DQ36" s="109"/>
      <c r="DR36" s="109"/>
      <c r="DS36" s="109"/>
      <c r="DT36" s="109"/>
      <c r="DU36" s="109"/>
      <c r="DV36" s="109"/>
      <c r="DW36" s="109"/>
      <c r="DX36" s="109"/>
      <c r="DY36" s="109"/>
      <c r="DZ36" s="109"/>
      <c r="EA36" s="109"/>
      <c r="EB36" s="109"/>
      <c r="EC36" s="109"/>
      <c r="ED36" s="109"/>
      <c r="EE36" s="109"/>
      <c r="EF36" s="109"/>
      <c r="EG36" s="109"/>
      <c r="EH36" s="109"/>
      <c r="EI36" s="109"/>
      <c r="EJ36" s="109"/>
      <c r="EK36" s="109"/>
      <c r="EL36" s="109"/>
      <c r="EM36" s="109"/>
      <c r="EN36" s="109"/>
      <c r="EO36" s="109"/>
      <c r="EP36" s="109"/>
      <c r="EQ36" s="109"/>
      <c r="ER36" s="109"/>
      <c r="ES36" s="109"/>
      <c r="ET36" s="109"/>
      <c r="EU36" s="109"/>
      <c r="EV36" s="109"/>
      <c r="EW36" s="109"/>
      <c r="EX36" s="109"/>
      <c r="EY36" s="109"/>
      <c r="EZ36" s="109"/>
      <c r="FA36" s="109"/>
      <c r="FB36" s="109"/>
      <c r="FC36" s="109"/>
      <c r="FD36" s="109"/>
      <c r="FE36" s="109"/>
      <c r="FF36" s="109"/>
      <c r="FG36" s="109"/>
      <c r="FH36" s="109"/>
      <c r="FI36" s="109"/>
      <c r="FJ36" s="109"/>
      <c r="FK36" s="109"/>
      <c r="FL36" s="109"/>
      <c r="FM36" s="109"/>
      <c r="FN36" s="109"/>
      <c r="FO36" s="109"/>
      <c r="FP36" s="109"/>
      <c r="FQ36" s="109"/>
      <c r="FR36" s="109"/>
      <c r="FS36" s="109"/>
      <c r="FT36" s="109"/>
      <c r="FU36" s="109"/>
      <c r="FV36" s="109"/>
      <c r="FW36" s="109"/>
      <c r="FX36" s="109"/>
      <c r="FY36" s="109"/>
      <c r="FZ36" s="109"/>
      <c r="GA36" s="109"/>
      <c r="GB36" s="109"/>
      <c r="GC36" s="109"/>
      <c r="GD36" s="109"/>
      <c r="GE36" s="109"/>
      <c r="GF36" s="109"/>
      <c r="GG36" s="109"/>
      <c r="GH36" s="109"/>
      <c r="GI36" s="109"/>
      <c r="GJ36" s="109"/>
      <c r="GK36" s="109"/>
      <c r="GL36" s="109"/>
      <c r="GM36" s="109"/>
      <c r="GN36" s="109"/>
      <c r="GO36" s="109"/>
      <c r="GP36" s="109"/>
      <c r="GQ36" s="109"/>
      <c r="GR36" s="109"/>
      <c r="GS36" s="109"/>
      <c r="GT36" s="109"/>
      <c r="GU36" s="109"/>
      <c r="GV36" s="109"/>
      <c r="GW36" s="109"/>
      <c r="GX36" s="109"/>
      <c r="GY36" s="109"/>
      <c r="GZ36" s="109"/>
      <c r="HA36" s="109"/>
      <c r="HB36" s="109"/>
      <c r="HC36" s="109"/>
      <c r="HD36" s="109"/>
      <c r="HE36" s="109"/>
      <c r="HF36" s="109"/>
      <c r="HG36" s="109"/>
      <c r="HH36" s="109"/>
      <c r="HI36" s="109"/>
      <c r="HJ36" s="109"/>
      <c r="HK36" s="109"/>
      <c r="HL36" s="109"/>
      <c r="HM36" s="109"/>
      <c r="HN36" s="109"/>
      <c r="HO36" s="109"/>
      <c r="HP36" s="109"/>
      <c r="HQ36" s="109"/>
      <c r="HR36" s="109"/>
      <c r="HS36" s="109"/>
      <c r="HT36" s="109"/>
      <c r="HU36" s="109"/>
      <c r="HV36" s="109"/>
      <c r="HW36" s="109"/>
      <c r="HX36" s="109"/>
      <c r="HY36" s="109"/>
      <c r="HZ36" s="109"/>
      <c r="IA36" s="109"/>
      <c r="IB36" s="109"/>
      <c r="IC36" s="109"/>
      <c r="ID36" s="109"/>
      <c r="IE36" s="109"/>
      <c r="IF36" s="109"/>
      <c r="IG36" s="109"/>
      <c r="IH36" s="109"/>
      <c r="II36" s="109"/>
      <c r="IJ36" s="109"/>
      <c r="IK36" s="109"/>
      <c r="IL36" s="109"/>
      <c r="IM36" s="109"/>
      <c r="IN36" s="109"/>
      <c r="IO36" s="109"/>
      <c r="IP36" s="109"/>
      <c r="IQ36" s="109"/>
      <c r="IR36" s="109"/>
      <c r="IS36" s="109"/>
      <c r="IT36" s="109"/>
      <c r="IU36" s="109"/>
    </row>
    <row r="37" spans="2:255" s="117" customFormat="1" ht="12">
      <c r="B37" s="375"/>
      <c r="C37" s="109"/>
      <c r="D37" s="109"/>
      <c r="E37" s="253"/>
      <c r="F37" s="223"/>
      <c r="G37" s="109"/>
      <c r="H37" s="109"/>
      <c r="I37" s="109"/>
      <c r="J37" s="109"/>
      <c r="K37" s="109"/>
      <c r="L37" s="109"/>
      <c r="M37" s="109"/>
      <c r="N37" s="109"/>
      <c r="O37" s="109"/>
      <c r="P37" s="109"/>
      <c r="Q37" s="109"/>
      <c r="R37" s="109"/>
      <c r="S37" s="109"/>
      <c r="T37" s="109"/>
      <c r="U37" s="109"/>
      <c r="V37" s="109"/>
      <c r="W37" s="109"/>
      <c r="X37" s="109"/>
      <c r="Y37" s="109"/>
      <c r="Z37" s="109"/>
      <c r="AA37" s="109"/>
      <c r="AB37" s="109"/>
      <c r="AC37" s="109"/>
      <c r="AD37" s="109"/>
      <c r="AE37" s="109"/>
      <c r="AF37" s="109"/>
      <c r="AG37" s="109"/>
      <c r="AH37" s="109"/>
      <c r="AI37" s="109"/>
      <c r="AJ37" s="109"/>
      <c r="AK37" s="109"/>
      <c r="AL37" s="109"/>
      <c r="AM37" s="109"/>
      <c r="AN37" s="109"/>
      <c r="AO37" s="109"/>
      <c r="AP37" s="109"/>
      <c r="AQ37" s="109"/>
      <c r="AR37" s="109"/>
      <c r="AS37" s="109"/>
      <c r="AT37" s="109"/>
      <c r="AU37" s="109"/>
      <c r="AV37" s="109"/>
      <c r="AW37" s="109"/>
      <c r="AX37" s="109"/>
      <c r="AY37" s="109"/>
      <c r="AZ37" s="109"/>
      <c r="BA37" s="109"/>
      <c r="BB37" s="109"/>
      <c r="BC37" s="109"/>
      <c r="BD37" s="109"/>
      <c r="BE37" s="109"/>
      <c r="BF37" s="109"/>
      <c r="BG37" s="109"/>
      <c r="BH37" s="109"/>
      <c r="BI37" s="109"/>
      <c r="BJ37" s="109"/>
      <c r="BK37" s="109"/>
      <c r="BL37" s="109"/>
      <c r="BM37" s="109"/>
      <c r="BN37" s="109"/>
      <c r="BO37" s="109"/>
      <c r="BP37" s="109"/>
      <c r="BQ37" s="109"/>
      <c r="BR37" s="109"/>
      <c r="BS37" s="109"/>
      <c r="BT37" s="109"/>
      <c r="BU37" s="109"/>
      <c r="BV37" s="109"/>
      <c r="BW37" s="109"/>
      <c r="BX37" s="109"/>
      <c r="BY37" s="109"/>
      <c r="BZ37" s="109"/>
      <c r="CA37" s="109"/>
      <c r="CB37" s="109"/>
      <c r="CC37" s="109"/>
      <c r="CD37" s="109"/>
      <c r="CE37" s="109"/>
      <c r="CF37" s="109"/>
      <c r="CG37" s="109"/>
      <c r="CH37" s="109"/>
      <c r="CI37" s="109"/>
      <c r="CJ37" s="109"/>
      <c r="CK37" s="109"/>
      <c r="CL37" s="109"/>
      <c r="CM37" s="109"/>
      <c r="CN37" s="109"/>
      <c r="CO37" s="109"/>
      <c r="CP37" s="109"/>
      <c r="CQ37" s="109"/>
      <c r="CR37" s="109"/>
      <c r="CS37" s="109"/>
      <c r="CT37" s="109"/>
      <c r="CU37" s="109"/>
      <c r="CV37" s="109"/>
      <c r="CW37" s="109"/>
      <c r="CX37" s="109"/>
      <c r="CY37" s="109"/>
      <c r="CZ37" s="109"/>
      <c r="DA37" s="109"/>
      <c r="DB37" s="109"/>
      <c r="DC37" s="109"/>
      <c r="DD37" s="109"/>
      <c r="DE37" s="109"/>
      <c r="DF37" s="109"/>
      <c r="DG37" s="109"/>
      <c r="DH37" s="109"/>
      <c r="DI37" s="109"/>
      <c r="DJ37" s="109"/>
      <c r="DK37" s="109"/>
      <c r="DL37" s="109"/>
      <c r="DM37" s="109"/>
      <c r="DN37" s="109"/>
      <c r="DO37" s="109"/>
      <c r="DP37" s="109"/>
      <c r="DQ37" s="109"/>
      <c r="DR37" s="109"/>
      <c r="DS37" s="109"/>
      <c r="DT37" s="109"/>
      <c r="DU37" s="109"/>
      <c r="DV37" s="109"/>
      <c r="DW37" s="109"/>
      <c r="DX37" s="109"/>
      <c r="DY37" s="109"/>
      <c r="DZ37" s="109"/>
      <c r="EA37" s="109"/>
      <c r="EB37" s="109"/>
      <c r="EC37" s="109"/>
      <c r="ED37" s="109"/>
      <c r="EE37" s="109"/>
      <c r="EF37" s="109"/>
      <c r="EG37" s="109"/>
      <c r="EH37" s="109"/>
      <c r="EI37" s="109"/>
      <c r="EJ37" s="109"/>
      <c r="EK37" s="109"/>
      <c r="EL37" s="109"/>
      <c r="EM37" s="109"/>
      <c r="EN37" s="109"/>
      <c r="EO37" s="109"/>
      <c r="EP37" s="109"/>
      <c r="EQ37" s="109"/>
      <c r="ER37" s="109"/>
      <c r="ES37" s="109"/>
      <c r="ET37" s="109"/>
      <c r="EU37" s="109"/>
      <c r="EV37" s="109"/>
      <c r="EW37" s="109"/>
      <c r="EX37" s="109"/>
      <c r="EY37" s="109"/>
      <c r="EZ37" s="109"/>
      <c r="FA37" s="109"/>
      <c r="FB37" s="109"/>
      <c r="FC37" s="109"/>
      <c r="FD37" s="109"/>
      <c r="FE37" s="109"/>
      <c r="FF37" s="109"/>
      <c r="FG37" s="109"/>
      <c r="FH37" s="109"/>
      <c r="FI37" s="109"/>
      <c r="FJ37" s="109"/>
      <c r="FK37" s="109"/>
      <c r="FL37" s="109"/>
      <c r="FM37" s="109"/>
      <c r="FN37" s="109"/>
      <c r="FO37" s="109"/>
      <c r="FP37" s="109"/>
      <c r="FQ37" s="109"/>
      <c r="FR37" s="109"/>
      <c r="FS37" s="109"/>
      <c r="FT37" s="109"/>
      <c r="FU37" s="109"/>
      <c r="FV37" s="109"/>
      <c r="FW37" s="109"/>
      <c r="FX37" s="109"/>
      <c r="FY37" s="109"/>
      <c r="FZ37" s="109"/>
      <c r="GA37" s="109"/>
      <c r="GB37" s="109"/>
      <c r="GC37" s="109"/>
      <c r="GD37" s="109"/>
      <c r="GE37" s="109"/>
      <c r="GF37" s="109"/>
      <c r="GG37" s="109"/>
      <c r="GH37" s="109"/>
      <c r="GI37" s="109"/>
      <c r="GJ37" s="109"/>
      <c r="GK37" s="109"/>
      <c r="GL37" s="109"/>
      <c r="GM37" s="109"/>
      <c r="GN37" s="109"/>
      <c r="GO37" s="109"/>
      <c r="GP37" s="109"/>
      <c r="GQ37" s="109"/>
      <c r="GR37" s="109"/>
      <c r="GS37" s="109"/>
      <c r="GT37" s="109"/>
      <c r="GU37" s="109"/>
      <c r="GV37" s="109"/>
      <c r="GW37" s="109"/>
      <c r="GX37" s="109"/>
      <c r="GY37" s="109"/>
      <c r="GZ37" s="109"/>
      <c r="HA37" s="109"/>
      <c r="HB37" s="109"/>
      <c r="HC37" s="109"/>
      <c r="HD37" s="109"/>
      <c r="HE37" s="109"/>
      <c r="HF37" s="109"/>
      <c r="HG37" s="109"/>
      <c r="HH37" s="109"/>
      <c r="HI37" s="109"/>
      <c r="HJ37" s="109"/>
      <c r="HK37" s="109"/>
      <c r="HL37" s="109"/>
      <c r="HM37" s="109"/>
      <c r="HN37" s="109"/>
      <c r="HO37" s="109"/>
      <c r="HP37" s="109"/>
      <c r="HQ37" s="109"/>
      <c r="HR37" s="109"/>
      <c r="HS37" s="109"/>
      <c r="HT37" s="109"/>
      <c r="HU37" s="109"/>
      <c r="HV37" s="109"/>
      <c r="HW37" s="109"/>
      <c r="HX37" s="109"/>
      <c r="HY37" s="109"/>
      <c r="HZ37" s="109"/>
      <c r="IA37" s="109"/>
      <c r="IB37" s="109"/>
      <c r="IC37" s="109"/>
      <c r="ID37" s="109"/>
      <c r="IE37" s="109"/>
      <c r="IF37" s="109"/>
      <c r="IG37" s="109"/>
      <c r="IH37" s="109"/>
      <c r="II37" s="109"/>
      <c r="IJ37" s="109"/>
      <c r="IK37" s="109"/>
      <c r="IL37" s="109"/>
      <c r="IM37" s="109"/>
      <c r="IN37" s="109"/>
      <c r="IO37" s="109"/>
      <c r="IP37" s="109"/>
      <c r="IQ37" s="109"/>
      <c r="IR37" s="109"/>
      <c r="IS37" s="109"/>
      <c r="IT37" s="109"/>
      <c r="IU37" s="109"/>
    </row>
    <row r="38" spans="2:255" s="117" customFormat="1" ht="12">
      <c r="B38" s="375"/>
      <c r="C38" s="109"/>
      <c r="D38" s="109"/>
      <c r="E38" s="253"/>
      <c r="F38" s="223"/>
      <c r="G38" s="109"/>
      <c r="H38" s="109"/>
      <c r="I38" s="109"/>
      <c r="J38" s="109"/>
      <c r="K38" s="109"/>
      <c r="L38" s="109"/>
      <c r="M38" s="109"/>
      <c r="N38" s="109"/>
      <c r="O38" s="109"/>
      <c r="P38" s="109"/>
      <c r="Q38" s="109"/>
      <c r="R38" s="109"/>
      <c r="S38" s="109"/>
      <c r="T38" s="109"/>
      <c r="U38" s="109"/>
      <c r="V38" s="109"/>
      <c r="W38" s="109"/>
      <c r="X38" s="109"/>
      <c r="Y38" s="109"/>
      <c r="Z38" s="109"/>
      <c r="AA38" s="109"/>
      <c r="AB38" s="109"/>
      <c r="AC38" s="109"/>
      <c r="AD38" s="109"/>
      <c r="AE38" s="109"/>
      <c r="AF38" s="109"/>
      <c r="AG38" s="109"/>
      <c r="AH38" s="109"/>
      <c r="AI38" s="109"/>
      <c r="AJ38" s="109"/>
      <c r="AK38" s="109"/>
      <c r="AL38" s="109"/>
      <c r="AM38" s="109"/>
      <c r="AN38" s="109"/>
      <c r="AO38" s="109"/>
      <c r="AP38" s="109"/>
      <c r="AQ38" s="109"/>
      <c r="AR38" s="109"/>
      <c r="AS38" s="109"/>
      <c r="AT38" s="109"/>
      <c r="AU38" s="109"/>
      <c r="AV38" s="109"/>
      <c r="AW38" s="109"/>
      <c r="AX38" s="109"/>
      <c r="AY38" s="109"/>
      <c r="AZ38" s="109"/>
      <c r="BA38" s="109"/>
      <c r="BB38" s="109"/>
      <c r="BC38" s="109"/>
      <c r="BD38" s="109"/>
      <c r="BE38" s="109"/>
      <c r="BF38" s="109"/>
      <c r="BG38" s="109"/>
      <c r="BH38" s="109"/>
      <c r="BI38" s="109"/>
      <c r="BJ38" s="109"/>
      <c r="BK38" s="109"/>
      <c r="BL38" s="109"/>
      <c r="BM38" s="109"/>
      <c r="BN38" s="109"/>
      <c r="BO38" s="109"/>
      <c r="BP38" s="109"/>
      <c r="BQ38" s="109"/>
      <c r="BR38" s="109"/>
      <c r="BS38" s="109"/>
      <c r="BT38" s="109"/>
      <c r="BU38" s="109"/>
      <c r="BV38" s="109"/>
      <c r="BW38" s="109"/>
      <c r="BX38" s="109"/>
      <c r="BY38" s="109"/>
      <c r="BZ38" s="109"/>
      <c r="CA38" s="109"/>
      <c r="CB38" s="109"/>
      <c r="CC38" s="109"/>
      <c r="CD38" s="109"/>
      <c r="CE38" s="109"/>
      <c r="CF38" s="109"/>
      <c r="CG38" s="109"/>
      <c r="CH38" s="109"/>
      <c r="CI38" s="109"/>
      <c r="CJ38" s="109"/>
      <c r="CK38" s="109"/>
      <c r="CL38" s="109"/>
      <c r="CM38" s="109"/>
      <c r="CN38" s="109"/>
      <c r="CO38" s="109"/>
      <c r="CP38" s="109"/>
      <c r="CQ38" s="109"/>
      <c r="CR38" s="109"/>
      <c r="CS38" s="109"/>
      <c r="CT38" s="109"/>
      <c r="CU38" s="109"/>
      <c r="CV38" s="109"/>
      <c r="CW38" s="109"/>
      <c r="CX38" s="109"/>
      <c r="CY38" s="109"/>
      <c r="CZ38" s="109"/>
      <c r="DA38" s="109"/>
      <c r="DB38" s="109"/>
      <c r="DC38" s="109"/>
      <c r="DD38" s="109"/>
      <c r="DE38" s="109"/>
      <c r="DF38" s="109"/>
      <c r="DG38" s="109"/>
      <c r="DH38" s="109"/>
      <c r="DI38" s="109"/>
      <c r="DJ38" s="109"/>
      <c r="DK38" s="109"/>
      <c r="DL38" s="109"/>
      <c r="DM38" s="109"/>
      <c r="DN38" s="109"/>
      <c r="DO38" s="109"/>
      <c r="DP38" s="109"/>
      <c r="DQ38" s="109"/>
      <c r="DR38" s="109"/>
      <c r="DS38" s="109"/>
      <c r="DT38" s="109"/>
      <c r="DU38" s="109"/>
      <c r="DV38" s="109"/>
      <c r="DW38" s="109"/>
      <c r="DX38" s="109"/>
      <c r="DY38" s="109"/>
      <c r="DZ38" s="109"/>
      <c r="EA38" s="109"/>
      <c r="EB38" s="109"/>
      <c r="EC38" s="109"/>
      <c r="ED38" s="109"/>
      <c r="EE38" s="109"/>
      <c r="EF38" s="109"/>
      <c r="EG38" s="109"/>
      <c r="EH38" s="109"/>
      <c r="EI38" s="109"/>
      <c r="EJ38" s="109"/>
      <c r="EK38" s="109"/>
      <c r="EL38" s="109"/>
      <c r="EM38" s="109"/>
      <c r="EN38" s="109"/>
      <c r="EO38" s="109"/>
      <c r="EP38" s="109"/>
      <c r="EQ38" s="109"/>
      <c r="ER38" s="109"/>
      <c r="ES38" s="109"/>
      <c r="ET38" s="109"/>
      <c r="EU38" s="109"/>
      <c r="EV38" s="109"/>
      <c r="EW38" s="109"/>
      <c r="EX38" s="109"/>
      <c r="EY38" s="109"/>
      <c r="EZ38" s="109"/>
      <c r="FA38" s="109"/>
      <c r="FB38" s="109"/>
      <c r="FC38" s="109"/>
      <c r="FD38" s="109"/>
      <c r="FE38" s="109"/>
      <c r="FF38" s="109"/>
      <c r="FG38" s="109"/>
      <c r="FH38" s="109"/>
      <c r="FI38" s="109"/>
      <c r="FJ38" s="109"/>
      <c r="FK38" s="109"/>
      <c r="FL38" s="109"/>
      <c r="FM38" s="109"/>
      <c r="FN38" s="109"/>
      <c r="FO38" s="109"/>
      <c r="FP38" s="109"/>
      <c r="FQ38" s="109"/>
      <c r="FR38" s="109"/>
      <c r="FS38" s="109"/>
      <c r="FT38" s="109"/>
      <c r="FU38" s="109"/>
      <c r="FV38" s="109"/>
      <c r="FW38" s="109"/>
      <c r="FX38" s="109"/>
      <c r="FY38" s="109"/>
      <c r="FZ38" s="109"/>
      <c r="GA38" s="109"/>
      <c r="GB38" s="109"/>
      <c r="GC38" s="109"/>
      <c r="GD38" s="109"/>
      <c r="GE38" s="109"/>
      <c r="GF38" s="109"/>
      <c r="GG38" s="109"/>
      <c r="GH38" s="109"/>
      <c r="GI38" s="109"/>
      <c r="GJ38" s="109"/>
      <c r="GK38" s="109"/>
      <c r="GL38" s="109"/>
      <c r="GM38" s="109"/>
      <c r="GN38" s="109"/>
      <c r="GO38" s="109"/>
      <c r="GP38" s="109"/>
      <c r="GQ38" s="109"/>
      <c r="GR38" s="109"/>
      <c r="GS38" s="109"/>
      <c r="GT38" s="109"/>
      <c r="GU38" s="109"/>
      <c r="GV38" s="109"/>
      <c r="GW38" s="109"/>
      <c r="GX38" s="109"/>
      <c r="GY38" s="109"/>
      <c r="GZ38" s="109"/>
      <c r="HA38" s="109"/>
      <c r="HB38" s="109"/>
      <c r="HC38" s="109"/>
      <c r="HD38" s="109"/>
      <c r="HE38" s="109"/>
      <c r="HF38" s="109"/>
      <c r="HG38" s="109"/>
      <c r="HH38" s="109"/>
      <c r="HI38" s="109"/>
      <c r="HJ38" s="109"/>
      <c r="HK38" s="109"/>
      <c r="HL38" s="109"/>
      <c r="HM38" s="109"/>
      <c r="HN38" s="109"/>
      <c r="HO38" s="109"/>
      <c r="HP38" s="109"/>
      <c r="HQ38" s="109"/>
      <c r="HR38" s="109"/>
      <c r="HS38" s="109"/>
      <c r="HT38" s="109"/>
      <c r="HU38" s="109"/>
      <c r="HV38" s="109"/>
      <c r="HW38" s="109"/>
      <c r="HX38" s="109"/>
      <c r="HY38" s="109"/>
      <c r="HZ38" s="109"/>
      <c r="IA38" s="109"/>
      <c r="IB38" s="109"/>
      <c r="IC38" s="109"/>
      <c r="ID38" s="109"/>
      <c r="IE38" s="109"/>
      <c r="IF38" s="109"/>
      <c r="IG38" s="109"/>
      <c r="IH38" s="109"/>
      <c r="II38" s="109"/>
      <c r="IJ38" s="109"/>
      <c r="IK38" s="109"/>
      <c r="IL38" s="109"/>
      <c r="IM38" s="109"/>
      <c r="IN38" s="109"/>
      <c r="IO38" s="109"/>
      <c r="IP38" s="109"/>
      <c r="IQ38" s="109"/>
      <c r="IR38" s="109"/>
      <c r="IS38" s="109"/>
      <c r="IT38" s="109"/>
      <c r="IU38" s="109"/>
    </row>
    <row r="39" spans="2:255" s="117" customFormat="1" ht="12">
      <c r="B39" s="375"/>
      <c r="C39" s="109"/>
      <c r="D39" s="109"/>
      <c r="E39" s="253"/>
      <c r="F39" s="223"/>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c r="AD39" s="109"/>
      <c r="AE39" s="109"/>
      <c r="AF39" s="109"/>
      <c r="AG39" s="109"/>
      <c r="AH39" s="109"/>
      <c r="AI39" s="109"/>
      <c r="AJ39" s="109"/>
      <c r="AK39" s="109"/>
      <c r="AL39" s="109"/>
      <c r="AM39" s="109"/>
      <c r="AN39" s="109"/>
      <c r="AO39" s="109"/>
      <c r="AP39" s="109"/>
      <c r="AQ39" s="109"/>
      <c r="AR39" s="109"/>
      <c r="AS39" s="109"/>
      <c r="AT39" s="109"/>
      <c r="AU39" s="109"/>
      <c r="AV39" s="109"/>
      <c r="AW39" s="109"/>
      <c r="AX39" s="109"/>
      <c r="AY39" s="109"/>
      <c r="AZ39" s="109"/>
      <c r="BA39" s="109"/>
      <c r="BB39" s="109"/>
      <c r="BC39" s="109"/>
      <c r="BD39" s="109"/>
      <c r="BE39" s="109"/>
      <c r="BF39" s="109"/>
      <c r="BG39" s="109"/>
      <c r="BH39" s="109"/>
      <c r="BI39" s="109"/>
      <c r="BJ39" s="109"/>
      <c r="BK39" s="109"/>
      <c r="BL39" s="109"/>
      <c r="BM39" s="109"/>
      <c r="BN39" s="109"/>
      <c r="BO39" s="109"/>
      <c r="BP39" s="109"/>
      <c r="BQ39" s="109"/>
      <c r="BR39" s="109"/>
      <c r="BS39" s="109"/>
      <c r="BT39" s="109"/>
      <c r="BU39" s="109"/>
      <c r="BV39" s="109"/>
      <c r="BW39" s="109"/>
      <c r="BX39" s="109"/>
      <c r="BY39" s="109"/>
      <c r="BZ39" s="109"/>
      <c r="CA39" s="109"/>
      <c r="CB39" s="109"/>
      <c r="CC39" s="109"/>
      <c r="CD39" s="109"/>
      <c r="CE39" s="109"/>
      <c r="CF39" s="109"/>
      <c r="CG39" s="109"/>
      <c r="CH39" s="109"/>
      <c r="CI39" s="109"/>
      <c r="CJ39" s="109"/>
      <c r="CK39" s="109"/>
      <c r="CL39" s="109"/>
      <c r="CM39" s="109"/>
      <c r="CN39" s="109"/>
      <c r="CO39" s="109"/>
      <c r="CP39" s="109"/>
      <c r="CQ39" s="109"/>
      <c r="CR39" s="109"/>
      <c r="CS39" s="109"/>
      <c r="CT39" s="109"/>
      <c r="CU39" s="109"/>
      <c r="CV39" s="109"/>
      <c r="CW39" s="109"/>
      <c r="CX39" s="109"/>
      <c r="CY39" s="109"/>
      <c r="CZ39" s="109"/>
      <c r="DA39" s="109"/>
      <c r="DB39" s="109"/>
      <c r="DC39" s="109"/>
      <c r="DD39" s="109"/>
      <c r="DE39" s="109"/>
      <c r="DF39" s="109"/>
      <c r="DG39" s="109"/>
      <c r="DH39" s="109"/>
      <c r="DI39" s="109"/>
      <c r="DJ39" s="109"/>
      <c r="DK39" s="109"/>
      <c r="DL39" s="109"/>
      <c r="DM39" s="109"/>
      <c r="DN39" s="109"/>
      <c r="DO39" s="109"/>
      <c r="DP39" s="109"/>
      <c r="DQ39" s="109"/>
      <c r="DR39" s="109"/>
      <c r="DS39" s="109"/>
      <c r="DT39" s="109"/>
      <c r="DU39" s="109"/>
      <c r="DV39" s="109"/>
      <c r="DW39" s="109"/>
      <c r="DX39" s="109"/>
      <c r="DY39" s="109"/>
      <c r="DZ39" s="109"/>
      <c r="EA39" s="109"/>
      <c r="EB39" s="109"/>
      <c r="EC39" s="109"/>
      <c r="ED39" s="109"/>
      <c r="EE39" s="109"/>
      <c r="EF39" s="109"/>
      <c r="EG39" s="109"/>
      <c r="EH39" s="109"/>
      <c r="EI39" s="109"/>
      <c r="EJ39" s="109"/>
      <c r="EK39" s="109"/>
      <c r="EL39" s="109"/>
      <c r="EM39" s="109"/>
      <c r="EN39" s="109"/>
      <c r="EO39" s="109"/>
      <c r="EP39" s="109"/>
      <c r="EQ39" s="109"/>
      <c r="ER39" s="109"/>
      <c r="ES39" s="109"/>
      <c r="ET39" s="109"/>
      <c r="EU39" s="109"/>
      <c r="EV39" s="109"/>
      <c r="EW39" s="109"/>
      <c r="EX39" s="109"/>
      <c r="EY39" s="109"/>
      <c r="EZ39" s="109"/>
      <c r="FA39" s="109"/>
      <c r="FB39" s="109"/>
      <c r="FC39" s="109"/>
      <c r="FD39" s="109"/>
      <c r="FE39" s="109"/>
      <c r="FF39" s="109"/>
      <c r="FG39" s="109"/>
      <c r="FH39" s="109"/>
      <c r="FI39" s="109"/>
      <c r="FJ39" s="109"/>
      <c r="FK39" s="109"/>
      <c r="FL39" s="109"/>
      <c r="FM39" s="109"/>
      <c r="FN39" s="109"/>
      <c r="FO39" s="109"/>
      <c r="FP39" s="109"/>
      <c r="FQ39" s="109"/>
      <c r="FR39" s="109"/>
      <c r="FS39" s="109"/>
      <c r="FT39" s="109"/>
      <c r="FU39" s="109"/>
      <c r="FV39" s="109"/>
      <c r="FW39" s="109"/>
      <c r="FX39" s="109"/>
      <c r="FY39" s="109"/>
      <c r="FZ39" s="109"/>
      <c r="GA39" s="109"/>
      <c r="GB39" s="109"/>
      <c r="GC39" s="109"/>
      <c r="GD39" s="109"/>
      <c r="GE39" s="109"/>
      <c r="GF39" s="109"/>
      <c r="GG39" s="109"/>
      <c r="GH39" s="109"/>
      <c r="GI39" s="109"/>
      <c r="GJ39" s="109"/>
      <c r="GK39" s="109"/>
      <c r="GL39" s="109"/>
      <c r="GM39" s="109"/>
      <c r="GN39" s="109"/>
      <c r="GO39" s="109"/>
      <c r="GP39" s="109"/>
      <c r="GQ39" s="109"/>
      <c r="GR39" s="109"/>
      <c r="GS39" s="109"/>
      <c r="GT39" s="109"/>
      <c r="GU39" s="109"/>
      <c r="GV39" s="109"/>
      <c r="GW39" s="109"/>
      <c r="GX39" s="109"/>
      <c r="GY39" s="109"/>
      <c r="GZ39" s="109"/>
      <c r="HA39" s="109"/>
      <c r="HB39" s="109"/>
      <c r="HC39" s="109"/>
      <c r="HD39" s="109"/>
      <c r="HE39" s="109"/>
      <c r="HF39" s="109"/>
      <c r="HG39" s="109"/>
      <c r="HH39" s="109"/>
      <c r="HI39" s="109"/>
      <c r="HJ39" s="109"/>
      <c r="HK39" s="109"/>
      <c r="HL39" s="109"/>
      <c r="HM39" s="109"/>
      <c r="HN39" s="109"/>
      <c r="HO39" s="109"/>
      <c r="HP39" s="109"/>
      <c r="HQ39" s="109"/>
      <c r="HR39" s="109"/>
      <c r="HS39" s="109"/>
      <c r="HT39" s="109"/>
      <c r="HU39" s="109"/>
      <c r="HV39" s="109"/>
      <c r="HW39" s="109"/>
      <c r="HX39" s="109"/>
      <c r="HY39" s="109"/>
      <c r="HZ39" s="109"/>
      <c r="IA39" s="109"/>
      <c r="IB39" s="109"/>
      <c r="IC39" s="109"/>
      <c r="ID39" s="109"/>
      <c r="IE39" s="109"/>
      <c r="IF39" s="109"/>
      <c r="IG39" s="109"/>
      <c r="IH39" s="109"/>
      <c r="II39" s="109"/>
      <c r="IJ39" s="109"/>
      <c r="IK39" s="109"/>
      <c r="IL39" s="109"/>
      <c r="IM39" s="109"/>
      <c r="IN39" s="109"/>
      <c r="IO39" s="109"/>
      <c r="IP39" s="109"/>
      <c r="IQ39" s="109"/>
      <c r="IR39" s="109"/>
      <c r="IS39" s="109"/>
      <c r="IT39" s="109"/>
      <c r="IU39" s="109"/>
    </row>
    <row r="40" spans="2:255" s="117" customFormat="1" ht="12">
      <c r="B40" s="375"/>
      <c r="C40" s="109"/>
      <c r="D40" s="109"/>
      <c r="E40" s="253"/>
      <c r="F40" s="223"/>
      <c r="G40" s="109"/>
      <c r="H40" s="109"/>
      <c r="I40" s="109"/>
      <c r="J40" s="109"/>
      <c r="K40" s="109"/>
      <c r="L40" s="109"/>
      <c r="M40" s="109"/>
      <c r="N40" s="109"/>
      <c r="O40" s="109"/>
      <c r="P40" s="109"/>
      <c r="Q40" s="109"/>
      <c r="R40" s="109"/>
      <c r="S40" s="109"/>
      <c r="T40" s="109"/>
      <c r="U40" s="109"/>
      <c r="V40" s="109"/>
      <c r="W40" s="109"/>
      <c r="X40" s="109"/>
      <c r="Y40" s="109"/>
      <c r="Z40" s="109"/>
      <c r="AA40" s="109"/>
      <c r="AB40" s="109"/>
      <c r="AC40" s="109"/>
      <c r="AD40" s="109"/>
      <c r="AE40" s="109"/>
      <c r="AF40" s="109"/>
      <c r="AG40" s="109"/>
      <c r="AH40" s="109"/>
      <c r="AI40" s="109"/>
      <c r="AJ40" s="109"/>
      <c r="AK40" s="109"/>
      <c r="AL40" s="109"/>
      <c r="AM40" s="109"/>
      <c r="AN40" s="109"/>
      <c r="AO40" s="109"/>
      <c r="AP40" s="109"/>
      <c r="AQ40" s="109"/>
      <c r="AR40" s="109"/>
      <c r="AS40" s="109"/>
      <c r="AT40" s="109"/>
      <c r="AU40" s="109"/>
      <c r="AV40" s="109"/>
      <c r="AW40" s="109"/>
      <c r="AX40" s="109"/>
      <c r="AY40" s="109"/>
      <c r="AZ40" s="109"/>
      <c r="BA40" s="109"/>
      <c r="BB40" s="109"/>
      <c r="BC40" s="109"/>
      <c r="BD40" s="109"/>
      <c r="BE40" s="109"/>
      <c r="BF40" s="109"/>
      <c r="BG40" s="109"/>
      <c r="BH40" s="109"/>
      <c r="BI40" s="109"/>
      <c r="BJ40" s="109"/>
      <c r="BK40" s="109"/>
      <c r="BL40" s="109"/>
      <c r="BM40" s="109"/>
      <c r="BN40" s="109"/>
      <c r="BO40" s="109"/>
      <c r="BP40" s="109"/>
      <c r="BQ40" s="109"/>
      <c r="BR40" s="109"/>
      <c r="BS40" s="109"/>
      <c r="BT40" s="109"/>
      <c r="BU40" s="109"/>
      <c r="BV40" s="109"/>
      <c r="BW40" s="109"/>
      <c r="BX40" s="109"/>
      <c r="BY40" s="109"/>
      <c r="BZ40" s="109"/>
      <c r="CA40" s="109"/>
      <c r="CB40" s="109"/>
      <c r="CC40" s="109"/>
      <c r="CD40" s="109"/>
      <c r="CE40" s="109"/>
      <c r="CF40" s="109"/>
      <c r="CG40" s="109"/>
      <c r="CH40" s="109"/>
      <c r="CI40" s="109"/>
      <c r="CJ40" s="109"/>
      <c r="CK40" s="109"/>
      <c r="CL40" s="109"/>
      <c r="CM40" s="109"/>
      <c r="CN40" s="109"/>
      <c r="CO40" s="109"/>
      <c r="CP40" s="109"/>
      <c r="CQ40" s="109"/>
      <c r="CR40" s="109"/>
      <c r="CS40" s="109"/>
      <c r="CT40" s="109"/>
      <c r="CU40" s="109"/>
      <c r="CV40" s="109"/>
      <c r="CW40" s="109"/>
      <c r="CX40" s="109"/>
      <c r="CY40" s="109"/>
      <c r="CZ40" s="109"/>
      <c r="DA40" s="109"/>
      <c r="DB40" s="109"/>
      <c r="DC40" s="109"/>
      <c r="DD40" s="109"/>
      <c r="DE40" s="109"/>
      <c r="DF40" s="109"/>
      <c r="DG40" s="109"/>
      <c r="DH40" s="109"/>
      <c r="DI40" s="109"/>
      <c r="DJ40" s="109"/>
      <c r="DK40" s="109"/>
      <c r="DL40" s="109"/>
      <c r="DM40" s="109"/>
      <c r="DN40" s="109"/>
      <c r="DO40" s="109"/>
      <c r="DP40" s="109"/>
      <c r="DQ40" s="109"/>
      <c r="DR40" s="109"/>
      <c r="DS40" s="109"/>
      <c r="DT40" s="109"/>
      <c r="DU40" s="109"/>
      <c r="DV40" s="109"/>
      <c r="DW40" s="109"/>
      <c r="DX40" s="109"/>
      <c r="DY40" s="109"/>
      <c r="DZ40" s="109"/>
      <c r="EA40" s="109"/>
      <c r="EB40" s="109"/>
      <c r="EC40" s="109"/>
      <c r="ED40" s="109"/>
      <c r="EE40" s="109"/>
      <c r="EF40" s="109"/>
      <c r="EG40" s="109"/>
      <c r="EH40" s="109"/>
      <c r="EI40" s="109"/>
      <c r="EJ40" s="109"/>
      <c r="EK40" s="109"/>
      <c r="EL40" s="109"/>
      <c r="EM40" s="109"/>
      <c r="EN40" s="109"/>
      <c r="EO40" s="109"/>
      <c r="EP40" s="109"/>
      <c r="EQ40" s="109"/>
      <c r="ER40" s="109"/>
      <c r="ES40" s="109"/>
      <c r="ET40" s="109"/>
      <c r="EU40" s="109"/>
      <c r="EV40" s="109"/>
      <c r="EW40" s="109"/>
      <c r="EX40" s="109"/>
      <c r="EY40" s="109"/>
      <c r="EZ40" s="109"/>
      <c r="FA40" s="109"/>
      <c r="FB40" s="109"/>
      <c r="FC40" s="109"/>
      <c r="FD40" s="109"/>
      <c r="FE40" s="109"/>
      <c r="FF40" s="109"/>
      <c r="FG40" s="109"/>
      <c r="FH40" s="109"/>
      <c r="FI40" s="109"/>
      <c r="FJ40" s="109"/>
      <c r="FK40" s="109"/>
      <c r="FL40" s="109"/>
      <c r="FM40" s="109"/>
      <c r="FN40" s="109"/>
      <c r="FO40" s="109"/>
      <c r="FP40" s="109"/>
      <c r="FQ40" s="109"/>
      <c r="FR40" s="109"/>
      <c r="FS40" s="109"/>
      <c r="FT40" s="109"/>
      <c r="FU40" s="109"/>
      <c r="FV40" s="109"/>
      <c r="FW40" s="109"/>
      <c r="FX40" s="109"/>
      <c r="FY40" s="109"/>
      <c r="FZ40" s="109"/>
      <c r="GA40" s="109"/>
      <c r="GB40" s="109"/>
      <c r="GC40" s="109"/>
      <c r="GD40" s="109"/>
      <c r="GE40" s="109"/>
      <c r="GF40" s="109"/>
      <c r="GG40" s="109"/>
      <c r="GH40" s="109"/>
      <c r="GI40" s="109"/>
      <c r="GJ40" s="109"/>
      <c r="GK40" s="109"/>
      <c r="GL40" s="109"/>
      <c r="GM40" s="109"/>
      <c r="GN40" s="109"/>
      <c r="GO40" s="109"/>
      <c r="GP40" s="109"/>
      <c r="GQ40" s="109"/>
      <c r="GR40" s="109"/>
      <c r="GS40" s="109"/>
      <c r="GT40" s="109"/>
      <c r="GU40" s="109"/>
      <c r="GV40" s="109"/>
      <c r="GW40" s="109"/>
      <c r="GX40" s="109"/>
      <c r="GY40" s="109"/>
      <c r="GZ40" s="109"/>
      <c r="HA40" s="109"/>
      <c r="HB40" s="109"/>
      <c r="HC40" s="109"/>
      <c r="HD40" s="109"/>
      <c r="HE40" s="109"/>
      <c r="HF40" s="109"/>
      <c r="HG40" s="109"/>
      <c r="HH40" s="109"/>
      <c r="HI40" s="109"/>
      <c r="HJ40" s="109"/>
      <c r="HK40" s="109"/>
      <c r="HL40" s="109"/>
      <c r="HM40" s="109"/>
      <c r="HN40" s="109"/>
      <c r="HO40" s="109"/>
      <c r="HP40" s="109"/>
      <c r="HQ40" s="109"/>
      <c r="HR40" s="109"/>
      <c r="HS40" s="109"/>
      <c r="HT40" s="109"/>
      <c r="HU40" s="109"/>
      <c r="HV40" s="109"/>
      <c r="HW40" s="109"/>
      <c r="HX40" s="109"/>
      <c r="HY40" s="109"/>
      <c r="HZ40" s="109"/>
      <c r="IA40" s="109"/>
      <c r="IB40" s="109"/>
      <c r="IC40" s="109"/>
      <c r="ID40" s="109"/>
      <c r="IE40" s="109"/>
      <c r="IF40" s="109"/>
      <c r="IG40" s="109"/>
      <c r="IH40" s="109"/>
      <c r="II40" s="109"/>
      <c r="IJ40" s="109"/>
      <c r="IK40" s="109"/>
      <c r="IL40" s="109"/>
      <c r="IM40" s="109"/>
      <c r="IN40" s="109"/>
      <c r="IO40" s="109"/>
      <c r="IP40" s="109"/>
      <c r="IQ40" s="109"/>
      <c r="IR40" s="109"/>
      <c r="IS40" s="109"/>
      <c r="IT40" s="109"/>
      <c r="IU40" s="109"/>
    </row>
    <row r="41" spans="2:255" s="117" customFormat="1" ht="12">
      <c r="B41" s="375"/>
      <c r="C41" s="109"/>
      <c r="D41" s="109"/>
      <c r="E41" s="253"/>
      <c r="F41" s="223"/>
      <c r="G41" s="109"/>
      <c r="H41" s="109"/>
      <c r="I41" s="109"/>
      <c r="J41" s="109"/>
      <c r="K41" s="109"/>
      <c r="L41" s="109"/>
      <c r="M41" s="109"/>
      <c r="N41" s="109"/>
      <c r="O41" s="109"/>
      <c r="P41" s="109"/>
      <c r="Q41" s="109"/>
      <c r="R41" s="109"/>
      <c r="S41" s="109"/>
      <c r="T41" s="109"/>
      <c r="U41" s="109"/>
      <c r="V41" s="109"/>
      <c r="W41" s="109"/>
      <c r="X41" s="109"/>
      <c r="Y41" s="109"/>
      <c r="Z41" s="109"/>
      <c r="AA41" s="109"/>
      <c r="AB41" s="109"/>
      <c r="AC41" s="109"/>
      <c r="AD41" s="109"/>
      <c r="AE41" s="109"/>
      <c r="AF41" s="109"/>
      <c r="AG41" s="109"/>
      <c r="AH41" s="109"/>
      <c r="AI41" s="109"/>
      <c r="AJ41" s="109"/>
      <c r="AK41" s="109"/>
      <c r="AL41" s="109"/>
      <c r="AM41" s="109"/>
      <c r="AN41" s="109"/>
      <c r="AO41" s="109"/>
      <c r="AP41" s="109"/>
      <c r="AQ41" s="109"/>
      <c r="AR41" s="109"/>
      <c r="AS41" s="109"/>
      <c r="AT41" s="109"/>
      <c r="AU41" s="109"/>
      <c r="AV41" s="109"/>
      <c r="AW41" s="109"/>
      <c r="AX41" s="109"/>
      <c r="AY41" s="109"/>
      <c r="AZ41" s="109"/>
      <c r="BA41" s="109"/>
      <c r="BB41" s="109"/>
      <c r="BC41" s="109"/>
      <c r="BD41" s="109"/>
      <c r="BE41" s="109"/>
      <c r="BF41" s="109"/>
      <c r="BG41" s="109"/>
      <c r="BH41" s="109"/>
      <c r="BI41" s="109"/>
      <c r="BJ41" s="109"/>
      <c r="BK41" s="109"/>
      <c r="BL41" s="109"/>
      <c r="BM41" s="109"/>
      <c r="BN41" s="109"/>
      <c r="BO41" s="109"/>
      <c r="BP41" s="109"/>
      <c r="BQ41" s="109"/>
      <c r="BR41" s="109"/>
      <c r="BS41" s="109"/>
      <c r="BT41" s="109"/>
      <c r="BU41" s="109"/>
      <c r="BV41" s="109"/>
      <c r="BW41" s="109"/>
      <c r="BX41" s="109"/>
      <c r="BY41" s="109"/>
      <c r="BZ41" s="109"/>
      <c r="CA41" s="109"/>
      <c r="CB41" s="109"/>
      <c r="CC41" s="109"/>
      <c r="CD41" s="109"/>
      <c r="CE41" s="109"/>
      <c r="CF41" s="109"/>
      <c r="CG41" s="109"/>
      <c r="CH41" s="109"/>
      <c r="CI41" s="109"/>
      <c r="CJ41" s="109"/>
      <c r="CK41" s="109"/>
      <c r="CL41" s="109"/>
      <c r="CM41" s="109"/>
      <c r="CN41" s="109"/>
      <c r="CO41" s="109"/>
      <c r="CP41" s="109"/>
      <c r="CQ41" s="109"/>
      <c r="CR41" s="109"/>
      <c r="CS41" s="109"/>
      <c r="CT41" s="109"/>
      <c r="CU41" s="109"/>
      <c r="CV41" s="109"/>
      <c r="CW41" s="109"/>
      <c r="CX41" s="109"/>
      <c r="CY41" s="109"/>
      <c r="CZ41" s="109"/>
      <c r="DA41" s="109"/>
      <c r="DB41" s="109"/>
      <c r="DC41" s="109"/>
      <c r="DD41" s="109"/>
      <c r="DE41" s="109"/>
      <c r="DF41" s="109"/>
      <c r="DG41" s="109"/>
      <c r="DH41" s="109"/>
      <c r="DI41" s="109"/>
      <c r="DJ41" s="109"/>
      <c r="DK41" s="109"/>
      <c r="DL41" s="109"/>
      <c r="DM41" s="109"/>
      <c r="DN41" s="109"/>
      <c r="DO41" s="109"/>
      <c r="DP41" s="109"/>
      <c r="DQ41" s="109"/>
      <c r="DR41" s="109"/>
      <c r="DS41" s="109"/>
      <c r="DT41" s="109"/>
      <c r="DU41" s="109"/>
      <c r="DV41" s="109"/>
      <c r="DW41" s="109"/>
      <c r="DX41" s="109"/>
      <c r="DY41" s="109"/>
      <c r="DZ41" s="109"/>
      <c r="EA41" s="109"/>
      <c r="EB41" s="109"/>
      <c r="EC41" s="109"/>
      <c r="ED41" s="109"/>
      <c r="EE41" s="109"/>
      <c r="EF41" s="109"/>
      <c r="EG41" s="109"/>
      <c r="EH41" s="109"/>
      <c r="EI41" s="109"/>
      <c r="EJ41" s="109"/>
      <c r="EK41" s="109"/>
      <c r="EL41" s="109"/>
      <c r="EM41" s="109"/>
      <c r="EN41" s="109"/>
      <c r="EO41" s="109"/>
      <c r="EP41" s="109"/>
      <c r="EQ41" s="109"/>
      <c r="ER41" s="109"/>
      <c r="ES41" s="109"/>
      <c r="ET41" s="109"/>
      <c r="EU41" s="109"/>
      <c r="EV41" s="109"/>
      <c r="EW41" s="109"/>
      <c r="EX41" s="109"/>
      <c r="EY41" s="109"/>
      <c r="EZ41" s="109"/>
      <c r="FA41" s="109"/>
      <c r="FB41" s="109"/>
      <c r="FC41" s="109"/>
      <c r="FD41" s="109"/>
      <c r="FE41" s="109"/>
      <c r="FF41" s="109"/>
      <c r="FG41" s="109"/>
      <c r="FH41" s="109"/>
      <c r="FI41" s="109"/>
      <c r="FJ41" s="109"/>
      <c r="FK41" s="109"/>
      <c r="FL41" s="109"/>
      <c r="FM41" s="109"/>
      <c r="FN41" s="109"/>
      <c r="FO41" s="109"/>
      <c r="FP41" s="109"/>
      <c r="FQ41" s="109"/>
      <c r="FR41" s="109"/>
      <c r="FS41" s="109"/>
      <c r="FT41" s="109"/>
      <c r="FU41" s="109"/>
      <c r="FV41" s="109"/>
      <c r="FW41" s="109"/>
      <c r="FX41" s="109"/>
      <c r="FY41" s="109"/>
      <c r="FZ41" s="109"/>
      <c r="GA41" s="109"/>
      <c r="GB41" s="109"/>
      <c r="GC41" s="109"/>
      <c r="GD41" s="109"/>
      <c r="GE41" s="109"/>
      <c r="GF41" s="109"/>
      <c r="GG41" s="109"/>
      <c r="GH41" s="109"/>
      <c r="GI41" s="109"/>
      <c r="GJ41" s="109"/>
      <c r="GK41" s="109"/>
      <c r="GL41" s="109"/>
      <c r="GM41" s="109"/>
      <c r="GN41" s="109"/>
      <c r="GO41" s="109"/>
      <c r="GP41" s="109"/>
      <c r="GQ41" s="109"/>
      <c r="GR41" s="109"/>
      <c r="GS41" s="109"/>
      <c r="GT41" s="109"/>
      <c r="GU41" s="109"/>
      <c r="GV41" s="109"/>
      <c r="GW41" s="109"/>
      <c r="GX41" s="109"/>
      <c r="GY41" s="109"/>
      <c r="GZ41" s="109"/>
      <c r="HA41" s="109"/>
      <c r="HB41" s="109"/>
      <c r="HC41" s="109"/>
      <c r="HD41" s="109"/>
      <c r="HE41" s="109"/>
      <c r="HF41" s="109"/>
      <c r="HG41" s="109"/>
      <c r="HH41" s="109"/>
      <c r="HI41" s="109"/>
      <c r="HJ41" s="109"/>
      <c r="HK41" s="109"/>
      <c r="HL41" s="109"/>
      <c r="HM41" s="109"/>
      <c r="HN41" s="109"/>
      <c r="HO41" s="109"/>
      <c r="HP41" s="109"/>
      <c r="HQ41" s="109"/>
      <c r="HR41" s="109"/>
      <c r="HS41" s="109"/>
      <c r="HT41" s="109"/>
      <c r="HU41" s="109"/>
      <c r="HV41" s="109"/>
      <c r="HW41" s="109"/>
      <c r="HX41" s="109"/>
      <c r="HY41" s="109"/>
      <c r="HZ41" s="109"/>
      <c r="IA41" s="109"/>
      <c r="IB41" s="109"/>
      <c r="IC41" s="109"/>
      <c r="ID41" s="109"/>
      <c r="IE41" s="109"/>
      <c r="IF41" s="109"/>
      <c r="IG41" s="109"/>
      <c r="IH41" s="109"/>
      <c r="II41" s="109"/>
      <c r="IJ41" s="109"/>
      <c r="IK41" s="109"/>
      <c r="IL41" s="109"/>
      <c r="IM41" s="109"/>
      <c r="IN41" s="109"/>
      <c r="IO41" s="109"/>
      <c r="IP41" s="109"/>
      <c r="IQ41" s="109"/>
      <c r="IR41" s="109"/>
      <c r="IS41" s="109"/>
      <c r="IT41" s="109"/>
      <c r="IU41" s="109"/>
    </row>
    <row r="42" spans="2:255" s="117" customFormat="1" ht="12">
      <c r="B42" s="375"/>
      <c r="C42" s="109"/>
      <c r="D42" s="109"/>
      <c r="E42" s="253"/>
      <c r="F42" s="223"/>
      <c r="G42" s="109"/>
      <c r="H42" s="109"/>
      <c r="I42" s="109"/>
      <c r="J42" s="109"/>
      <c r="K42" s="109"/>
      <c r="L42" s="109"/>
      <c r="M42" s="109"/>
      <c r="N42" s="109"/>
      <c r="O42" s="109"/>
      <c r="P42" s="109"/>
      <c r="Q42" s="109"/>
      <c r="R42" s="109"/>
      <c r="S42" s="109"/>
      <c r="T42" s="109"/>
      <c r="U42" s="109"/>
      <c r="V42" s="109"/>
      <c r="W42" s="109"/>
      <c r="X42" s="109"/>
      <c r="Y42" s="109"/>
      <c r="Z42" s="109"/>
      <c r="AA42" s="109"/>
      <c r="AB42" s="109"/>
      <c r="AC42" s="109"/>
      <c r="AD42" s="109"/>
      <c r="AE42" s="109"/>
      <c r="AF42" s="109"/>
      <c r="AG42" s="109"/>
      <c r="AH42" s="109"/>
      <c r="AI42" s="109"/>
      <c r="AJ42" s="109"/>
      <c r="AK42" s="109"/>
      <c r="AL42" s="109"/>
      <c r="AM42" s="109"/>
      <c r="AN42" s="109"/>
      <c r="AO42" s="109"/>
      <c r="AP42" s="109"/>
      <c r="AQ42" s="109"/>
      <c r="AR42" s="109"/>
      <c r="AS42" s="109"/>
      <c r="AT42" s="109"/>
      <c r="AU42" s="109"/>
      <c r="AV42" s="109"/>
      <c r="AW42" s="109"/>
      <c r="AX42" s="109"/>
      <c r="AY42" s="109"/>
      <c r="AZ42" s="109"/>
      <c r="BA42" s="109"/>
      <c r="BB42" s="109"/>
      <c r="BC42" s="109"/>
      <c r="BD42" s="109"/>
      <c r="BE42" s="109"/>
      <c r="BF42" s="109"/>
      <c r="BG42" s="109"/>
      <c r="BH42" s="109"/>
      <c r="BI42" s="109"/>
      <c r="BJ42" s="109"/>
      <c r="BK42" s="109"/>
      <c r="BL42" s="109"/>
      <c r="BM42" s="109"/>
      <c r="BN42" s="109"/>
      <c r="BO42" s="109"/>
      <c r="BP42" s="109"/>
      <c r="BQ42" s="109"/>
      <c r="BR42" s="109"/>
      <c r="BS42" s="109"/>
      <c r="BT42" s="109"/>
      <c r="BU42" s="109"/>
      <c r="BV42" s="109"/>
      <c r="BW42" s="109"/>
      <c r="BX42" s="109"/>
      <c r="BY42" s="109"/>
      <c r="BZ42" s="109"/>
      <c r="CA42" s="109"/>
      <c r="CB42" s="109"/>
      <c r="CC42" s="109"/>
      <c r="CD42" s="109"/>
      <c r="CE42" s="109"/>
      <c r="CF42" s="109"/>
      <c r="CG42" s="109"/>
      <c r="CH42" s="109"/>
      <c r="CI42" s="109"/>
      <c r="CJ42" s="109"/>
      <c r="CK42" s="109"/>
      <c r="CL42" s="109"/>
      <c r="CM42" s="109"/>
      <c r="CN42" s="109"/>
      <c r="CO42" s="109"/>
      <c r="CP42" s="109"/>
      <c r="CQ42" s="109"/>
      <c r="CR42" s="109"/>
      <c r="CS42" s="109"/>
      <c r="CT42" s="109"/>
      <c r="CU42" s="109"/>
      <c r="CV42" s="109"/>
      <c r="CW42" s="109"/>
      <c r="CX42" s="109"/>
      <c r="CY42" s="109"/>
      <c r="CZ42" s="109"/>
      <c r="DA42" s="109"/>
      <c r="DB42" s="109"/>
      <c r="DC42" s="109"/>
      <c r="DD42" s="109"/>
      <c r="DE42" s="109"/>
      <c r="DF42" s="109"/>
      <c r="DG42" s="109"/>
      <c r="DH42" s="109"/>
      <c r="DI42" s="109"/>
      <c r="DJ42" s="109"/>
      <c r="DK42" s="109"/>
      <c r="DL42" s="109"/>
      <c r="DM42" s="109"/>
      <c r="DN42" s="109"/>
      <c r="DO42" s="109"/>
      <c r="DP42" s="109"/>
      <c r="DQ42" s="109"/>
      <c r="DR42" s="109"/>
      <c r="DS42" s="109"/>
      <c r="DT42" s="109"/>
      <c r="DU42" s="109"/>
      <c r="DV42" s="109"/>
      <c r="DW42" s="109"/>
      <c r="DX42" s="109"/>
      <c r="DY42" s="109"/>
      <c r="DZ42" s="109"/>
      <c r="EA42" s="109"/>
      <c r="EB42" s="109"/>
      <c r="EC42" s="109"/>
      <c r="ED42" s="109"/>
      <c r="EE42" s="109"/>
      <c r="EF42" s="109"/>
      <c r="EG42" s="109"/>
      <c r="EH42" s="109"/>
      <c r="EI42" s="109"/>
      <c r="EJ42" s="109"/>
      <c r="EK42" s="109"/>
      <c r="EL42" s="109"/>
      <c r="EM42" s="109"/>
      <c r="EN42" s="109"/>
      <c r="EO42" s="109"/>
      <c r="EP42" s="109"/>
      <c r="EQ42" s="109"/>
      <c r="ER42" s="109"/>
      <c r="ES42" s="109"/>
      <c r="ET42" s="109"/>
      <c r="EU42" s="109"/>
      <c r="EV42" s="109"/>
      <c r="EW42" s="109"/>
      <c r="EX42" s="109"/>
      <c r="EY42" s="109"/>
      <c r="EZ42" s="109"/>
      <c r="FA42" s="109"/>
      <c r="FB42" s="109"/>
      <c r="FC42" s="109"/>
      <c r="FD42" s="109"/>
      <c r="FE42" s="109"/>
      <c r="FF42" s="109"/>
      <c r="FG42" s="109"/>
      <c r="FH42" s="109"/>
      <c r="FI42" s="109"/>
      <c r="FJ42" s="109"/>
      <c r="FK42" s="109"/>
      <c r="FL42" s="109"/>
      <c r="FM42" s="109"/>
      <c r="FN42" s="109"/>
      <c r="FO42" s="109"/>
      <c r="FP42" s="109"/>
      <c r="FQ42" s="109"/>
      <c r="FR42" s="109"/>
      <c r="FS42" s="109"/>
      <c r="FT42" s="109"/>
      <c r="FU42" s="109"/>
      <c r="FV42" s="109"/>
      <c r="FW42" s="109"/>
      <c r="FX42" s="109"/>
      <c r="FY42" s="109"/>
      <c r="FZ42" s="109"/>
      <c r="GA42" s="109"/>
      <c r="GB42" s="109"/>
      <c r="GC42" s="109"/>
      <c r="GD42" s="109"/>
      <c r="GE42" s="109"/>
      <c r="GF42" s="109"/>
      <c r="GG42" s="109"/>
      <c r="GH42" s="109"/>
      <c r="GI42" s="109"/>
      <c r="GJ42" s="109"/>
      <c r="GK42" s="109"/>
      <c r="GL42" s="109"/>
      <c r="GM42" s="109"/>
      <c r="GN42" s="109"/>
      <c r="GO42" s="109"/>
      <c r="GP42" s="109"/>
      <c r="GQ42" s="109"/>
      <c r="GR42" s="109"/>
      <c r="GS42" s="109"/>
      <c r="GT42" s="109"/>
      <c r="GU42" s="109"/>
      <c r="GV42" s="109"/>
      <c r="GW42" s="109"/>
      <c r="GX42" s="109"/>
      <c r="GY42" s="109"/>
      <c r="GZ42" s="109"/>
      <c r="HA42" s="109"/>
      <c r="HB42" s="109"/>
      <c r="HC42" s="109"/>
      <c r="HD42" s="109"/>
      <c r="HE42" s="109"/>
      <c r="HF42" s="109"/>
      <c r="HG42" s="109"/>
      <c r="HH42" s="109"/>
      <c r="HI42" s="109"/>
      <c r="HJ42" s="109"/>
      <c r="HK42" s="109"/>
      <c r="HL42" s="109"/>
      <c r="HM42" s="109"/>
      <c r="HN42" s="109"/>
      <c r="HO42" s="109"/>
      <c r="HP42" s="109"/>
      <c r="HQ42" s="109"/>
      <c r="HR42" s="109"/>
      <c r="HS42" s="109"/>
      <c r="HT42" s="109"/>
      <c r="HU42" s="109"/>
      <c r="HV42" s="109"/>
      <c r="HW42" s="109"/>
      <c r="HX42" s="109"/>
      <c r="HY42" s="109"/>
      <c r="HZ42" s="109"/>
      <c r="IA42" s="109"/>
      <c r="IB42" s="109"/>
      <c r="IC42" s="109"/>
      <c r="ID42" s="109"/>
      <c r="IE42" s="109"/>
      <c r="IF42" s="109"/>
      <c r="IG42" s="109"/>
      <c r="IH42" s="109"/>
      <c r="II42" s="109"/>
      <c r="IJ42" s="109"/>
      <c r="IK42" s="109"/>
      <c r="IL42" s="109"/>
      <c r="IM42" s="109"/>
      <c r="IN42" s="109"/>
      <c r="IO42" s="109"/>
      <c r="IP42" s="109"/>
      <c r="IQ42" s="109"/>
      <c r="IR42" s="109"/>
      <c r="IS42" s="109"/>
      <c r="IT42" s="109"/>
      <c r="IU42" s="109"/>
    </row>
    <row r="43" spans="2:255" s="117" customFormat="1" ht="12">
      <c r="B43" s="375"/>
      <c r="C43" s="109"/>
      <c r="D43" s="109"/>
      <c r="E43" s="253"/>
      <c r="F43" s="223"/>
      <c r="G43" s="109"/>
      <c r="H43" s="109"/>
      <c r="I43" s="109"/>
      <c r="J43" s="109"/>
      <c r="K43" s="109"/>
      <c r="L43" s="109"/>
      <c r="M43" s="109"/>
      <c r="N43" s="109"/>
      <c r="O43" s="109"/>
      <c r="P43" s="109"/>
      <c r="Q43" s="109"/>
      <c r="R43" s="109"/>
      <c r="S43" s="109"/>
      <c r="T43" s="109"/>
      <c r="U43" s="109"/>
      <c r="V43" s="109"/>
      <c r="W43" s="109"/>
      <c r="X43" s="109"/>
      <c r="Y43" s="109"/>
      <c r="Z43" s="109"/>
      <c r="AA43" s="109"/>
      <c r="AB43" s="109"/>
      <c r="AC43" s="109"/>
      <c r="AD43" s="109"/>
      <c r="AE43" s="109"/>
      <c r="AF43" s="109"/>
      <c r="AG43" s="109"/>
      <c r="AH43" s="109"/>
      <c r="AI43" s="109"/>
      <c r="AJ43" s="109"/>
      <c r="AK43" s="109"/>
      <c r="AL43" s="109"/>
      <c r="AM43" s="109"/>
      <c r="AN43" s="109"/>
      <c r="AO43" s="109"/>
      <c r="AP43" s="109"/>
      <c r="AQ43" s="109"/>
      <c r="AR43" s="109"/>
      <c r="AS43" s="109"/>
      <c r="AT43" s="109"/>
      <c r="AU43" s="109"/>
      <c r="AV43" s="109"/>
      <c r="AW43" s="109"/>
      <c r="AX43" s="109"/>
      <c r="AY43" s="109"/>
      <c r="AZ43" s="109"/>
      <c r="BA43" s="109"/>
      <c r="BB43" s="109"/>
      <c r="BC43" s="109"/>
      <c r="BD43" s="109"/>
      <c r="BE43" s="109"/>
      <c r="BF43" s="109"/>
      <c r="BG43" s="109"/>
      <c r="BH43" s="109"/>
      <c r="BI43" s="109"/>
      <c r="BJ43" s="109"/>
      <c r="BK43" s="109"/>
      <c r="BL43" s="109"/>
      <c r="BM43" s="109"/>
      <c r="BN43" s="109"/>
      <c r="BO43" s="109"/>
      <c r="BP43" s="109"/>
      <c r="BQ43" s="109"/>
      <c r="BR43" s="109"/>
      <c r="BS43" s="109"/>
      <c r="BT43" s="109"/>
      <c r="BU43" s="109"/>
      <c r="BV43" s="109"/>
      <c r="BW43" s="109"/>
      <c r="BX43" s="109"/>
      <c r="BY43" s="109"/>
      <c r="BZ43" s="109"/>
      <c r="CA43" s="109"/>
      <c r="CB43" s="109"/>
      <c r="CC43" s="109"/>
      <c r="CD43" s="109"/>
      <c r="CE43" s="109"/>
      <c r="CF43" s="109"/>
      <c r="CG43" s="109"/>
      <c r="CH43" s="109"/>
      <c r="CI43" s="109"/>
      <c r="CJ43" s="109"/>
      <c r="CK43" s="109"/>
      <c r="CL43" s="109"/>
      <c r="CM43" s="109"/>
      <c r="CN43" s="109"/>
      <c r="CO43" s="109"/>
      <c r="CP43" s="109"/>
      <c r="CQ43" s="109"/>
      <c r="CR43" s="109"/>
      <c r="CS43" s="109"/>
      <c r="CT43" s="109"/>
      <c r="CU43" s="109"/>
      <c r="CV43" s="109"/>
      <c r="CW43" s="109"/>
      <c r="CX43" s="109"/>
      <c r="CY43" s="109"/>
      <c r="CZ43" s="109"/>
      <c r="DA43" s="109"/>
      <c r="DB43" s="109"/>
      <c r="DC43" s="109"/>
      <c r="DD43" s="109"/>
      <c r="DE43" s="109"/>
      <c r="DF43" s="109"/>
      <c r="DG43" s="109"/>
      <c r="DH43" s="109"/>
      <c r="DI43" s="109"/>
      <c r="DJ43" s="109"/>
      <c r="DK43" s="109"/>
      <c r="DL43" s="109"/>
      <c r="DM43" s="109"/>
      <c r="DN43" s="109"/>
      <c r="DO43" s="109"/>
      <c r="DP43" s="109"/>
      <c r="DQ43" s="109"/>
      <c r="DR43" s="109"/>
      <c r="DS43" s="109"/>
      <c r="DT43" s="109"/>
      <c r="DU43" s="109"/>
      <c r="DV43" s="109"/>
      <c r="DW43" s="109"/>
      <c r="DX43" s="109"/>
      <c r="DY43" s="109"/>
      <c r="DZ43" s="109"/>
      <c r="EA43" s="109"/>
      <c r="EB43" s="109"/>
      <c r="EC43" s="109"/>
      <c r="ED43" s="109"/>
      <c r="EE43" s="109"/>
      <c r="EF43" s="109"/>
      <c r="EG43" s="109"/>
      <c r="EH43" s="109"/>
      <c r="EI43" s="109"/>
      <c r="EJ43" s="109"/>
      <c r="EK43" s="109"/>
      <c r="EL43" s="109"/>
      <c r="EM43" s="109"/>
      <c r="EN43" s="109"/>
      <c r="EO43" s="109"/>
      <c r="EP43" s="109"/>
      <c r="EQ43" s="109"/>
      <c r="ER43" s="109"/>
      <c r="ES43" s="109"/>
      <c r="ET43" s="109"/>
      <c r="EU43" s="109"/>
      <c r="EV43" s="109"/>
      <c r="EW43" s="109"/>
      <c r="EX43" s="109"/>
      <c r="EY43" s="109"/>
      <c r="EZ43" s="109"/>
      <c r="FA43" s="109"/>
      <c r="FB43" s="109"/>
      <c r="FC43" s="109"/>
      <c r="FD43" s="109"/>
      <c r="FE43" s="109"/>
      <c r="FF43" s="109"/>
      <c r="FG43" s="109"/>
      <c r="FH43" s="109"/>
      <c r="FI43" s="109"/>
      <c r="FJ43" s="109"/>
      <c r="FK43" s="109"/>
      <c r="FL43" s="109"/>
      <c r="FM43" s="109"/>
      <c r="FN43" s="109"/>
      <c r="FO43" s="109"/>
      <c r="FP43" s="109"/>
      <c r="FQ43" s="109"/>
      <c r="FR43" s="109"/>
      <c r="FS43" s="109"/>
      <c r="FT43" s="109"/>
      <c r="FU43" s="109"/>
      <c r="FV43" s="109"/>
      <c r="FW43" s="109"/>
      <c r="FX43" s="109"/>
      <c r="FY43" s="109"/>
      <c r="FZ43" s="109"/>
      <c r="GA43" s="109"/>
      <c r="GB43" s="109"/>
      <c r="GC43" s="109"/>
      <c r="GD43" s="109"/>
      <c r="GE43" s="109"/>
      <c r="GF43" s="109"/>
      <c r="GG43" s="109"/>
      <c r="GH43" s="109"/>
      <c r="GI43" s="109"/>
      <c r="GJ43" s="109"/>
      <c r="GK43" s="109"/>
      <c r="GL43" s="109"/>
      <c r="GM43" s="109"/>
      <c r="GN43" s="109"/>
      <c r="GO43" s="109"/>
      <c r="GP43" s="109"/>
      <c r="GQ43" s="109"/>
      <c r="GR43" s="109"/>
      <c r="GS43" s="109"/>
      <c r="GT43" s="109"/>
      <c r="GU43" s="109"/>
      <c r="GV43" s="109"/>
      <c r="GW43" s="109"/>
      <c r="GX43" s="109"/>
      <c r="GY43" s="109"/>
      <c r="GZ43" s="109"/>
      <c r="HA43" s="109"/>
      <c r="HB43" s="109"/>
      <c r="HC43" s="109"/>
      <c r="HD43" s="109"/>
      <c r="HE43" s="109"/>
      <c r="HF43" s="109"/>
      <c r="HG43" s="109"/>
      <c r="HH43" s="109"/>
      <c r="HI43" s="109"/>
      <c r="HJ43" s="109"/>
      <c r="HK43" s="109"/>
      <c r="HL43" s="109"/>
      <c r="HM43" s="109"/>
      <c r="HN43" s="109"/>
      <c r="HO43" s="109"/>
      <c r="HP43" s="109"/>
      <c r="HQ43" s="109"/>
      <c r="HR43" s="109"/>
      <c r="HS43" s="109"/>
      <c r="HT43" s="109"/>
      <c r="HU43" s="109"/>
      <c r="HV43" s="109"/>
      <c r="HW43" s="109"/>
      <c r="HX43" s="109"/>
      <c r="HY43" s="109"/>
      <c r="HZ43" s="109"/>
      <c r="IA43" s="109"/>
      <c r="IB43" s="109"/>
      <c r="IC43" s="109"/>
      <c r="ID43" s="109"/>
      <c r="IE43" s="109"/>
      <c r="IF43" s="109"/>
      <c r="IG43" s="109"/>
      <c r="IH43" s="109"/>
      <c r="II43" s="109"/>
      <c r="IJ43" s="109"/>
      <c r="IK43" s="109"/>
      <c r="IL43" s="109"/>
      <c r="IM43" s="109"/>
      <c r="IN43" s="109"/>
      <c r="IO43" s="109"/>
      <c r="IP43" s="109"/>
      <c r="IQ43" s="109"/>
      <c r="IR43" s="109"/>
      <c r="IS43" s="109"/>
      <c r="IT43" s="109"/>
      <c r="IU43" s="109"/>
    </row>
    <row r="44" spans="2:255" s="117" customFormat="1" ht="12">
      <c r="B44" s="375"/>
      <c r="C44" s="109"/>
      <c r="D44" s="109"/>
      <c r="E44" s="253"/>
      <c r="F44" s="223"/>
      <c r="G44" s="109"/>
      <c r="H44" s="109"/>
      <c r="I44" s="109"/>
      <c r="J44" s="109"/>
      <c r="K44" s="109"/>
      <c r="L44" s="109"/>
      <c r="M44" s="109"/>
      <c r="N44" s="109"/>
      <c r="O44" s="109"/>
      <c r="P44" s="109"/>
      <c r="Q44" s="109"/>
      <c r="R44" s="109"/>
      <c r="S44" s="109"/>
      <c r="T44" s="109"/>
      <c r="U44" s="109"/>
      <c r="V44" s="109"/>
      <c r="W44" s="109"/>
      <c r="X44" s="109"/>
      <c r="Y44" s="109"/>
      <c r="Z44" s="109"/>
      <c r="AA44" s="109"/>
      <c r="AB44" s="109"/>
      <c r="AC44" s="109"/>
      <c r="AD44" s="109"/>
      <c r="AE44" s="109"/>
      <c r="AF44" s="109"/>
      <c r="AG44" s="109"/>
      <c r="AH44" s="109"/>
      <c r="AI44" s="109"/>
      <c r="AJ44" s="109"/>
      <c r="AK44" s="109"/>
      <c r="AL44" s="109"/>
      <c r="AM44" s="109"/>
      <c r="AN44" s="109"/>
      <c r="AO44" s="109"/>
      <c r="AP44" s="109"/>
      <c r="AQ44" s="109"/>
      <c r="AR44" s="109"/>
      <c r="AS44" s="109"/>
      <c r="AT44" s="109"/>
      <c r="AU44" s="109"/>
      <c r="AV44" s="109"/>
      <c r="AW44" s="109"/>
      <c r="AX44" s="109"/>
      <c r="AY44" s="109"/>
      <c r="AZ44" s="109"/>
      <c r="BA44" s="109"/>
      <c r="BB44" s="109"/>
      <c r="BC44" s="109"/>
      <c r="BD44" s="109"/>
      <c r="BE44" s="109"/>
      <c r="BF44" s="109"/>
      <c r="BG44" s="109"/>
      <c r="BH44" s="109"/>
      <c r="BI44" s="109"/>
      <c r="BJ44" s="109"/>
      <c r="BK44" s="109"/>
      <c r="BL44" s="109"/>
      <c r="BM44" s="109"/>
      <c r="BN44" s="109"/>
      <c r="BO44" s="109"/>
      <c r="BP44" s="109"/>
      <c r="BQ44" s="109"/>
      <c r="BR44" s="109"/>
      <c r="BS44" s="109"/>
      <c r="BT44" s="109"/>
      <c r="BU44" s="109"/>
      <c r="BV44" s="109"/>
      <c r="BW44" s="109"/>
      <c r="BX44" s="109"/>
      <c r="BY44" s="109"/>
      <c r="BZ44" s="109"/>
      <c r="CA44" s="109"/>
      <c r="CB44" s="109"/>
      <c r="CC44" s="109"/>
      <c r="CD44" s="109"/>
      <c r="CE44" s="109"/>
      <c r="CF44" s="109"/>
      <c r="CG44" s="109"/>
      <c r="CH44" s="109"/>
      <c r="CI44" s="109"/>
      <c r="CJ44" s="109"/>
      <c r="CK44" s="109"/>
      <c r="CL44" s="109"/>
      <c r="CM44" s="109"/>
      <c r="CN44" s="109"/>
      <c r="CO44" s="109"/>
      <c r="CP44" s="109"/>
      <c r="CQ44" s="109"/>
      <c r="CR44" s="109"/>
      <c r="CS44" s="109"/>
      <c r="CT44" s="109"/>
      <c r="CU44" s="109"/>
      <c r="CV44" s="109"/>
      <c r="CW44" s="109"/>
      <c r="CX44" s="109"/>
      <c r="CY44" s="109"/>
      <c r="CZ44" s="109"/>
      <c r="DA44" s="109"/>
      <c r="DB44" s="109"/>
      <c r="DC44" s="109"/>
      <c r="DD44" s="109"/>
      <c r="DE44" s="109"/>
      <c r="DF44" s="109"/>
      <c r="DG44" s="109"/>
      <c r="DH44" s="109"/>
      <c r="DI44" s="109"/>
      <c r="DJ44" s="109"/>
      <c r="DK44" s="109"/>
      <c r="DL44" s="109"/>
      <c r="DM44" s="109"/>
      <c r="DN44" s="109"/>
      <c r="DO44" s="109"/>
      <c r="DP44" s="109"/>
      <c r="DQ44" s="109"/>
      <c r="DR44" s="109"/>
      <c r="DS44" s="109"/>
      <c r="DT44" s="109"/>
      <c r="DU44" s="109"/>
      <c r="DV44" s="109"/>
      <c r="DW44" s="109"/>
      <c r="DX44" s="109"/>
      <c r="DY44" s="109"/>
      <c r="DZ44" s="109"/>
      <c r="EA44" s="109"/>
      <c r="EB44" s="109"/>
      <c r="EC44" s="109"/>
      <c r="ED44" s="109"/>
      <c r="EE44" s="109"/>
      <c r="EF44" s="109"/>
      <c r="EG44" s="109"/>
      <c r="EH44" s="109"/>
      <c r="EI44" s="109"/>
      <c r="EJ44" s="109"/>
      <c r="EK44" s="109"/>
      <c r="EL44" s="109"/>
      <c r="EM44" s="109"/>
      <c r="EN44" s="109"/>
      <c r="EO44" s="109"/>
      <c r="EP44" s="109"/>
      <c r="EQ44" s="109"/>
      <c r="ER44" s="109"/>
      <c r="ES44" s="109"/>
      <c r="ET44" s="109"/>
      <c r="EU44" s="109"/>
      <c r="EV44" s="109"/>
      <c r="EW44" s="109"/>
      <c r="EX44" s="109"/>
      <c r="EY44" s="109"/>
      <c r="EZ44" s="109"/>
      <c r="FA44" s="109"/>
      <c r="FB44" s="109"/>
      <c r="FC44" s="109"/>
      <c r="FD44" s="109"/>
      <c r="FE44" s="109"/>
      <c r="FF44" s="109"/>
      <c r="FG44" s="109"/>
      <c r="FH44" s="109"/>
      <c r="FI44" s="109"/>
      <c r="FJ44" s="109"/>
      <c r="FK44" s="109"/>
      <c r="FL44" s="109"/>
      <c r="FM44" s="109"/>
      <c r="FN44" s="109"/>
      <c r="FO44" s="109"/>
      <c r="FP44" s="109"/>
      <c r="FQ44" s="109"/>
      <c r="FR44" s="109"/>
      <c r="FS44" s="109"/>
      <c r="FT44" s="109"/>
      <c r="FU44" s="109"/>
      <c r="FV44" s="109"/>
      <c r="FW44" s="109"/>
      <c r="FX44" s="109"/>
      <c r="FY44" s="109"/>
      <c r="FZ44" s="109"/>
      <c r="GA44" s="109"/>
      <c r="GB44" s="109"/>
      <c r="GC44" s="109"/>
      <c r="GD44" s="109"/>
      <c r="GE44" s="109"/>
      <c r="GF44" s="109"/>
      <c r="GG44" s="109"/>
      <c r="GH44" s="109"/>
      <c r="GI44" s="109"/>
      <c r="GJ44" s="109"/>
      <c r="GK44" s="109"/>
      <c r="GL44" s="109"/>
      <c r="GM44" s="109"/>
      <c r="GN44" s="109"/>
      <c r="GO44" s="109"/>
      <c r="GP44" s="109"/>
      <c r="GQ44" s="109"/>
      <c r="GR44" s="109"/>
      <c r="GS44" s="109"/>
      <c r="GT44" s="109"/>
      <c r="GU44" s="109"/>
      <c r="GV44" s="109"/>
      <c r="GW44" s="109"/>
      <c r="GX44" s="109"/>
      <c r="GY44" s="109"/>
      <c r="GZ44" s="109"/>
      <c r="HA44" s="109"/>
      <c r="HB44" s="109"/>
      <c r="HC44" s="109"/>
      <c r="HD44" s="109"/>
      <c r="HE44" s="109"/>
      <c r="HF44" s="109"/>
      <c r="HG44" s="109"/>
      <c r="HH44" s="109"/>
      <c r="HI44" s="109"/>
      <c r="HJ44" s="109"/>
      <c r="HK44" s="109"/>
      <c r="HL44" s="109"/>
      <c r="HM44" s="109"/>
      <c r="HN44" s="109"/>
      <c r="HO44" s="109"/>
      <c r="HP44" s="109"/>
      <c r="HQ44" s="109"/>
      <c r="HR44" s="109"/>
      <c r="HS44" s="109"/>
      <c r="HT44" s="109"/>
      <c r="HU44" s="109"/>
      <c r="HV44" s="109"/>
      <c r="HW44" s="109"/>
      <c r="HX44" s="109"/>
      <c r="HY44" s="109"/>
      <c r="HZ44" s="109"/>
      <c r="IA44" s="109"/>
      <c r="IB44" s="109"/>
      <c r="IC44" s="109"/>
      <c r="ID44" s="109"/>
      <c r="IE44" s="109"/>
      <c r="IF44" s="109"/>
      <c r="IG44" s="109"/>
      <c r="IH44" s="109"/>
      <c r="II44" s="109"/>
      <c r="IJ44" s="109"/>
      <c r="IK44" s="109"/>
      <c r="IL44" s="109"/>
      <c r="IM44" s="109"/>
      <c r="IN44" s="109"/>
      <c r="IO44" s="109"/>
      <c r="IP44" s="109"/>
      <c r="IQ44" s="109"/>
      <c r="IR44" s="109"/>
      <c r="IS44" s="109"/>
      <c r="IT44" s="109"/>
      <c r="IU44" s="109"/>
    </row>
    <row r="45" spans="2:255" s="117" customFormat="1" ht="12">
      <c r="B45" s="375"/>
      <c r="C45" s="109"/>
      <c r="D45" s="109"/>
      <c r="E45" s="253"/>
      <c r="F45" s="223"/>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c r="AD45" s="109"/>
      <c r="AE45" s="109"/>
      <c r="AF45" s="109"/>
      <c r="AG45" s="109"/>
      <c r="AH45" s="109"/>
      <c r="AI45" s="109"/>
      <c r="AJ45" s="109"/>
      <c r="AK45" s="109"/>
      <c r="AL45" s="109"/>
      <c r="AM45" s="109"/>
      <c r="AN45" s="109"/>
      <c r="AO45" s="109"/>
      <c r="AP45" s="109"/>
      <c r="AQ45" s="109"/>
      <c r="AR45" s="109"/>
      <c r="AS45" s="109"/>
      <c r="AT45" s="109"/>
      <c r="AU45" s="109"/>
      <c r="AV45" s="109"/>
      <c r="AW45" s="109"/>
      <c r="AX45" s="109"/>
      <c r="AY45" s="109"/>
      <c r="AZ45" s="109"/>
      <c r="BA45" s="109"/>
      <c r="BB45" s="109"/>
      <c r="BC45" s="109"/>
      <c r="BD45" s="109"/>
      <c r="BE45" s="109"/>
      <c r="BF45" s="109"/>
      <c r="BG45" s="109"/>
      <c r="BH45" s="109"/>
      <c r="BI45" s="109"/>
      <c r="BJ45" s="109"/>
      <c r="BK45" s="109"/>
      <c r="BL45" s="109"/>
      <c r="BM45" s="109"/>
      <c r="BN45" s="109"/>
      <c r="BO45" s="109"/>
      <c r="BP45" s="109"/>
      <c r="BQ45" s="109"/>
      <c r="BR45" s="109"/>
      <c r="BS45" s="109"/>
      <c r="BT45" s="109"/>
      <c r="BU45" s="109"/>
      <c r="BV45" s="109"/>
      <c r="BW45" s="109"/>
      <c r="BX45" s="109"/>
      <c r="BY45" s="109"/>
      <c r="BZ45" s="109"/>
      <c r="CA45" s="109"/>
      <c r="CB45" s="109"/>
      <c r="CC45" s="109"/>
      <c r="CD45" s="109"/>
      <c r="CE45" s="109"/>
      <c r="CF45" s="109"/>
      <c r="CG45" s="109"/>
      <c r="CH45" s="109"/>
      <c r="CI45" s="109"/>
      <c r="CJ45" s="109"/>
      <c r="CK45" s="109"/>
      <c r="CL45" s="109"/>
      <c r="CM45" s="109"/>
      <c r="CN45" s="109"/>
      <c r="CO45" s="109"/>
      <c r="CP45" s="109"/>
      <c r="CQ45" s="109"/>
      <c r="CR45" s="109"/>
      <c r="CS45" s="109"/>
      <c r="CT45" s="109"/>
      <c r="CU45" s="109"/>
      <c r="CV45" s="109"/>
      <c r="CW45" s="109"/>
      <c r="CX45" s="109"/>
      <c r="CY45" s="109"/>
      <c r="CZ45" s="109"/>
      <c r="DA45" s="109"/>
      <c r="DB45" s="109"/>
      <c r="DC45" s="109"/>
      <c r="DD45" s="109"/>
      <c r="DE45" s="109"/>
      <c r="DF45" s="109"/>
      <c r="DG45" s="109"/>
      <c r="DH45" s="109"/>
      <c r="DI45" s="109"/>
      <c r="DJ45" s="109"/>
      <c r="DK45" s="109"/>
      <c r="DL45" s="109"/>
      <c r="DM45" s="109"/>
      <c r="DN45" s="109"/>
      <c r="DO45" s="109"/>
      <c r="DP45" s="109"/>
      <c r="DQ45" s="109"/>
      <c r="DR45" s="109"/>
      <c r="DS45" s="109"/>
      <c r="DT45" s="109"/>
      <c r="DU45" s="109"/>
      <c r="DV45" s="109"/>
      <c r="DW45" s="109"/>
      <c r="DX45" s="109"/>
      <c r="DY45" s="109"/>
      <c r="DZ45" s="109"/>
      <c r="EA45" s="109"/>
      <c r="EB45" s="109"/>
      <c r="EC45" s="109"/>
      <c r="ED45" s="109"/>
      <c r="EE45" s="109"/>
      <c r="EF45" s="109"/>
      <c r="EG45" s="109"/>
      <c r="EH45" s="109"/>
      <c r="EI45" s="109"/>
      <c r="EJ45" s="109"/>
      <c r="EK45" s="109"/>
      <c r="EL45" s="109"/>
      <c r="EM45" s="109"/>
      <c r="EN45" s="109"/>
      <c r="EO45" s="109"/>
      <c r="EP45" s="109"/>
      <c r="EQ45" s="109"/>
      <c r="ER45" s="109"/>
      <c r="ES45" s="109"/>
      <c r="ET45" s="109"/>
      <c r="EU45" s="109"/>
      <c r="EV45" s="109"/>
      <c r="EW45" s="109"/>
      <c r="EX45" s="109"/>
      <c r="EY45" s="109"/>
      <c r="EZ45" s="109"/>
      <c r="FA45" s="109"/>
      <c r="FB45" s="109"/>
      <c r="FC45" s="109"/>
      <c r="FD45" s="109"/>
      <c r="FE45" s="109"/>
      <c r="FF45" s="109"/>
      <c r="FG45" s="109"/>
      <c r="FH45" s="109"/>
      <c r="FI45" s="109"/>
      <c r="FJ45" s="109"/>
      <c r="FK45" s="109"/>
      <c r="FL45" s="109"/>
      <c r="FM45" s="109"/>
      <c r="FN45" s="109"/>
      <c r="FO45" s="109"/>
      <c r="FP45" s="109"/>
      <c r="FQ45" s="109"/>
      <c r="FR45" s="109"/>
      <c r="FS45" s="109"/>
      <c r="FT45" s="109"/>
      <c r="FU45" s="109"/>
      <c r="FV45" s="109"/>
      <c r="FW45" s="109"/>
      <c r="FX45" s="109"/>
      <c r="FY45" s="109"/>
      <c r="FZ45" s="109"/>
      <c r="GA45" s="109"/>
      <c r="GB45" s="109"/>
      <c r="GC45" s="109"/>
      <c r="GD45" s="109"/>
      <c r="GE45" s="109"/>
      <c r="GF45" s="109"/>
      <c r="GG45" s="109"/>
      <c r="GH45" s="109"/>
      <c r="GI45" s="109"/>
      <c r="GJ45" s="109"/>
      <c r="GK45" s="109"/>
      <c r="GL45" s="109"/>
      <c r="GM45" s="109"/>
      <c r="GN45" s="109"/>
      <c r="GO45" s="109"/>
      <c r="GP45" s="109"/>
      <c r="GQ45" s="109"/>
      <c r="GR45" s="109"/>
      <c r="GS45" s="109"/>
      <c r="GT45" s="109"/>
      <c r="GU45" s="109"/>
      <c r="GV45" s="109"/>
      <c r="GW45" s="109"/>
      <c r="GX45" s="109"/>
      <c r="GY45" s="109"/>
      <c r="GZ45" s="109"/>
      <c r="HA45" s="109"/>
      <c r="HB45" s="109"/>
      <c r="HC45" s="109"/>
      <c r="HD45" s="109"/>
      <c r="HE45" s="109"/>
      <c r="HF45" s="109"/>
      <c r="HG45" s="109"/>
      <c r="HH45" s="109"/>
      <c r="HI45" s="109"/>
      <c r="HJ45" s="109"/>
      <c r="HK45" s="109"/>
      <c r="HL45" s="109"/>
      <c r="HM45" s="109"/>
      <c r="HN45" s="109"/>
      <c r="HO45" s="109"/>
      <c r="HP45" s="109"/>
      <c r="HQ45" s="109"/>
      <c r="HR45" s="109"/>
      <c r="HS45" s="109"/>
      <c r="HT45" s="109"/>
      <c r="HU45" s="109"/>
      <c r="HV45" s="109"/>
      <c r="HW45" s="109"/>
      <c r="HX45" s="109"/>
      <c r="HY45" s="109"/>
      <c r="HZ45" s="109"/>
      <c r="IA45" s="109"/>
      <c r="IB45" s="109"/>
      <c r="IC45" s="109"/>
      <c r="ID45" s="109"/>
      <c r="IE45" s="109"/>
      <c r="IF45" s="109"/>
      <c r="IG45" s="109"/>
      <c r="IH45" s="109"/>
      <c r="II45" s="109"/>
      <c r="IJ45" s="109"/>
      <c r="IK45" s="109"/>
      <c r="IL45" s="109"/>
      <c r="IM45" s="109"/>
      <c r="IN45" s="109"/>
      <c r="IO45" s="109"/>
      <c r="IP45" s="109"/>
      <c r="IQ45" s="109"/>
      <c r="IR45" s="109"/>
      <c r="IS45" s="109"/>
      <c r="IT45" s="109"/>
      <c r="IU45" s="109"/>
    </row>
    <row r="46" spans="2:255" s="117" customFormat="1" ht="12">
      <c r="B46" s="375"/>
      <c r="C46" s="109"/>
      <c r="D46" s="109"/>
      <c r="E46" s="253"/>
      <c r="F46" s="223"/>
      <c r="G46" s="109"/>
      <c r="H46" s="109"/>
      <c r="I46" s="109"/>
      <c r="J46" s="109"/>
      <c r="K46" s="109"/>
      <c r="L46" s="109"/>
      <c r="M46" s="109"/>
      <c r="N46" s="109"/>
      <c r="O46" s="109"/>
      <c r="P46" s="109"/>
      <c r="Q46" s="109"/>
      <c r="R46" s="109"/>
      <c r="S46" s="109"/>
      <c r="T46" s="109"/>
      <c r="U46" s="109"/>
      <c r="V46" s="109"/>
      <c r="W46" s="109"/>
      <c r="X46" s="109"/>
      <c r="Y46" s="109"/>
      <c r="Z46" s="109"/>
      <c r="AA46" s="109"/>
      <c r="AB46" s="109"/>
      <c r="AC46" s="109"/>
      <c r="AD46" s="109"/>
      <c r="AE46" s="109"/>
      <c r="AF46" s="109"/>
      <c r="AG46" s="109"/>
      <c r="AH46" s="109"/>
      <c r="AI46" s="109"/>
      <c r="AJ46" s="109"/>
      <c r="AK46" s="109"/>
      <c r="AL46" s="109"/>
      <c r="AM46" s="109"/>
      <c r="AN46" s="109"/>
      <c r="AO46" s="109"/>
      <c r="AP46" s="109"/>
      <c r="AQ46" s="109"/>
      <c r="AR46" s="109"/>
      <c r="AS46" s="109"/>
      <c r="AT46" s="109"/>
      <c r="AU46" s="109"/>
      <c r="AV46" s="109"/>
      <c r="AW46" s="109"/>
      <c r="AX46" s="109"/>
      <c r="AY46" s="109"/>
      <c r="AZ46" s="109"/>
      <c r="BA46" s="109"/>
      <c r="BB46" s="109"/>
      <c r="BC46" s="109"/>
      <c r="BD46" s="109"/>
      <c r="BE46" s="109"/>
      <c r="BF46" s="109"/>
      <c r="BG46" s="109"/>
      <c r="BH46" s="109"/>
      <c r="BI46" s="109"/>
      <c r="BJ46" s="109"/>
      <c r="BK46" s="109"/>
      <c r="BL46" s="109"/>
      <c r="BM46" s="109"/>
      <c r="BN46" s="109"/>
      <c r="BO46" s="109"/>
      <c r="BP46" s="109"/>
      <c r="BQ46" s="109"/>
      <c r="BR46" s="109"/>
      <c r="BS46" s="109"/>
      <c r="BT46" s="109"/>
      <c r="BU46" s="109"/>
      <c r="BV46" s="109"/>
      <c r="BW46" s="109"/>
      <c r="BX46" s="109"/>
      <c r="BY46" s="109"/>
      <c r="BZ46" s="109"/>
      <c r="CA46" s="109"/>
      <c r="CB46" s="109"/>
      <c r="CC46" s="109"/>
      <c r="CD46" s="109"/>
      <c r="CE46" s="109"/>
      <c r="CF46" s="109"/>
      <c r="CG46" s="109"/>
      <c r="CH46" s="109"/>
      <c r="CI46" s="109"/>
      <c r="CJ46" s="109"/>
      <c r="CK46" s="109"/>
      <c r="CL46" s="109"/>
      <c r="CM46" s="109"/>
      <c r="CN46" s="109"/>
      <c r="CO46" s="109"/>
      <c r="CP46" s="109"/>
      <c r="CQ46" s="109"/>
      <c r="CR46" s="109"/>
      <c r="CS46" s="109"/>
      <c r="CT46" s="109"/>
      <c r="CU46" s="109"/>
      <c r="CV46" s="109"/>
      <c r="CW46" s="109"/>
      <c r="CX46" s="109"/>
      <c r="CY46" s="109"/>
      <c r="CZ46" s="109"/>
      <c r="DA46" s="109"/>
      <c r="DB46" s="109"/>
      <c r="DC46" s="109"/>
      <c r="DD46" s="109"/>
      <c r="DE46" s="109"/>
      <c r="DF46" s="109"/>
      <c r="DG46" s="109"/>
      <c r="DH46" s="109"/>
      <c r="DI46" s="109"/>
      <c r="DJ46" s="109"/>
      <c r="DK46" s="109"/>
      <c r="DL46" s="109"/>
      <c r="DM46" s="109"/>
      <c r="DN46" s="109"/>
      <c r="DO46" s="109"/>
      <c r="DP46" s="109"/>
      <c r="DQ46" s="109"/>
      <c r="DR46" s="109"/>
      <c r="DS46" s="109"/>
      <c r="DT46" s="109"/>
      <c r="DU46" s="109"/>
      <c r="DV46" s="109"/>
      <c r="DW46" s="109"/>
      <c r="DX46" s="109"/>
      <c r="DY46" s="109"/>
      <c r="DZ46" s="109"/>
      <c r="EA46" s="109"/>
      <c r="EB46" s="109"/>
      <c r="EC46" s="109"/>
      <c r="ED46" s="109"/>
      <c r="EE46" s="109"/>
      <c r="EF46" s="109"/>
      <c r="EG46" s="109"/>
      <c r="EH46" s="109"/>
      <c r="EI46" s="109"/>
      <c r="EJ46" s="109"/>
      <c r="EK46" s="109"/>
      <c r="EL46" s="109"/>
      <c r="EM46" s="109"/>
      <c r="EN46" s="109"/>
      <c r="EO46" s="109"/>
      <c r="EP46" s="109"/>
      <c r="EQ46" s="109"/>
      <c r="ER46" s="109"/>
      <c r="ES46" s="109"/>
      <c r="ET46" s="109"/>
      <c r="EU46" s="109"/>
      <c r="EV46" s="109"/>
      <c r="EW46" s="109"/>
      <c r="EX46" s="109"/>
      <c r="EY46" s="109"/>
      <c r="EZ46" s="109"/>
      <c r="FA46" s="109"/>
      <c r="FB46" s="109"/>
      <c r="FC46" s="109"/>
      <c r="FD46" s="109"/>
      <c r="FE46" s="109"/>
      <c r="FF46" s="109"/>
      <c r="FG46" s="109"/>
      <c r="FH46" s="109"/>
      <c r="FI46" s="109"/>
      <c r="FJ46" s="109"/>
      <c r="FK46" s="109"/>
      <c r="FL46" s="109"/>
      <c r="FM46" s="109"/>
      <c r="FN46" s="109"/>
      <c r="FO46" s="109"/>
      <c r="FP46" s="109"/>
      <c r="FQ46" s="109"/>
      <c r="FR46" s="109"/>
      <c r="FS46" s="109"/>
      <c r="FT46" s="109"/>
      <c r="FU46" s="109"/>
      <c r="FV46" s="109"/>
      <c r="FW46" s="109"/>
      <c r="FX46" s="109"/>
      <c r="FY46" s="109"/>
      <c r="FZ46" s="109"/>
      <c r="GA46" s="109"/>
      <c r="GB46" s="109"/>
      <c r="GC46" s="109"/>
      <c r="GD46" s="109"/>
      <c r="GE46" s="109"/>
      <c r="GF46" s="109"/>
      <c r="GG46" s="109"/>
      <c r="GH46" s="109"/>
      <c r="GI46" s="109"/>
      <c r="GJ46" s="109"/>
      <c r="GK46" s="109"/>
      <c r="GL46" s="109"/>
      <c r="GM46" s="109"/>
      <c r="GN46" s="109"/>
      <c r="GO46" s="109"/>
      <c r="GP46" s="109"/>
      <c r="GQ46" s="109"/>
      <c r="GR46" s="109"/>
      <c r="GS46" s="109"/>
      <c r="GT46" s="109"/>
      <c r="GU46" s="109"/>
      <c r="GV46" s="109"/>
      <c r="GW46" s="109"/>
      <c r="GX46" s="109"/>
      <c r="GY46" s="109"/>
      <c r="GZ46" s="109"/>
      <c r="HA46" s="109"/>
      <c r="HB46" s="109"/>
      <c r="HC46" s="109"/>
      <c r="HD46" s="109"/>
      <c r="HE46" s="109"/>
      <c r="HF46" s="109"/>
      <c r="HG46" s="109"/>
      <c r="HH46" s="109"/>
      <c r="HI46" s="109"/>
      <c r="HJ46" s="109"/>
      <c r="HK46" s="109"/>
      <c r="HL46" s="109"/>
      <c r="HM46" s="109"/>
      <c r="HN46" s="109"/>
      <c r="HO46" s="109"/>
      <c r="HP46" s="109"/>
      <c r="HQ46" s="109"/>
      <c r="HR46" s="109"/>
      <c r="HS46" s="109"/>
      <c r="HT46" s="109"/>
      <c r="HU46" s="109"/>
      <c r="HV46" s="109"/>
      <c r="HW46" s="109"/>
      <c r="HX46" s="109"/>
      <c r="HY46" s="109"/>
      <c r="HZ46" s="109"/>
      <c r="IA46" s="109"/>
      <c r="IB46" s="109"/>
      <c r="IC46" s="109"/>
      <c r="ID46" s="109"/>
      <c r="IE46" s="109"/>
      <c r="IF46" s="109"/>
      <c r="IG46" s="109"/>
      <c r="IH46" s="109"/>
      <c r="II46" s="109"/>
      <c r="IJ46" s="109"/>
      <c r="IK46" s="109"/>
      <c r="IL46" s="109"/>
      <c r="IM46" s="109"/>
      <c r="IN46" s="109"/>
      <c r="IO46" s="109"/>
      <c r="IP46" s="109"/>
      <c r="IQ46" s="109"/>
      <c r="IR46" s="109"/>
      <c r="IS46" s="109"/>
      <c r="IT46" s="109"/>
      <c r="IU46" s="109"/>
    </row>
    <row r="47" spans="2:255" s="117" customFormat="1" ht="12">
      <c r="B47" s="375"/>
      <c r="C47" s="109"/>
      <c r="D47" s="109"/>
      <c r="E47" s="253"/>
      <c r="F47" s="223"/>
      <c r="G47" s="109"/>
      <c r="H47" s="109"/>
      <c r="I47" s="109"/>
      <c r="J47" s="109"/>
      <c r="K47" s="109"/>
      <c r="L47" s="109"/>
      <c r="M47" s="109"/>
      <c r="N47" s="109"/>
      <c r="O47" s="109"/>
      <c r="P47" s="109"/>
      <c r="Q47" s="109"/>
      <c r="R47" s="109"/>
      <c r="S47" s="109"/>
      <c r="T47" s="109"/>
      <c r="U47" s="109"/>
      <c r="V47" s="109"/>
      <c r="W47" s="109"/>
      <c r="X47" s="109"/>
      <c r="Y47" s="109"/>
      <c r="Z47" s="109"/>
      <c r="AA47" s="109"/>
      <c r="AB47" s="109"/>
      <c r="AC47" s="109"/>
      <c r="AD47" s="109"/>
      <c r="AE47" s="109"/>
      <c r="AF47" s="109"/>
      <c r="AG47" s="109"/>
      <c r="AH47" s="109"/>
      <c r="AI47" s="109"/>
      <c r="AJ47" s="109"/>
      <c r="AK47" s="109"/>
      <c r="AL47" s="109"/>
      <c r="AM47" s="109"/>
      <c r="AN47" s="109"/>
      <c r="AO47" s="109"/>
      <c r="AP47" s="109"/>
      <c r="AQ47" s="109"/>
      <c r="AR47" s="109"/>
      <c r="AS47" s="109"/>
      <c r="AT47" s="109"/>
      <c r="AU47" s="109"/>
      <c r="AV47" s="109"/>
      <c r="AW47" s="109"/>
      <c r="AX47" s="109"/>
      <c r="AY47" s="109"/>
      <c r="AZ47" s="109"/>
      <c r="BA47" s="109"/>
      <c r="BB47" s="109"/>
      <c r="BC47" s="109"/>
      <c r="BD47" s="109"/>
      <c r="BE47" s="109"/>
      <c r="BF47" s="109"/>
      <c r="BG47" s="109"/>
      <c r="BH47" s="109"/>
      <c r="BI47" s="109"/>
      <c r="BJ47" s="109"/>
      <c r="BK47" s="109"/>
      <c r="BL47" s="109"/>
      <c r="BM47" s="109"/>
      <c r="BN47" s="109"/>
      <c r="BO47" s="109"/>
      <c r="BP47" s="109"/>
      <c r="BQ47" s="109"/>
      <c r="BR47" s="109"/>
      <c r="BS47" s="109"/>
      <c r="BT47" s="109"/>
      <c r="BU47" s="109"/>
      <c r="BV47" s="109"/>
      <c r="BW47" s="109"/>
      <c r="BX47" s="109"/>
      <c r="BY47" s="109"/>
      <c r="BZ47" s="109"/>
      <c r="CA47" s="109"/>
      <c r="CB47" s="109"/>
      <c r="CC47" s="109"/>
      <c r="CD47" s="109"/>
      <c r="CE47" s="109"/>
      <c r="CF47" s="109"/>
      <c r="CG47" s="109"/>
      <c r="CH47" s="109"/>
      <c r="CI47" s="109"/>
      <c r="CJ47" s="109"/>
      <c r="CK47" s="109"/>
      <c r="CL47" s="109"/>
      <c r="CM47" s="109"/>
      <c r="CN47" s="109"/>
      <c r="CO47" s="109"/>
      <c r="CP47" s="109"/>
      <c r="CQ47" s="109"/>
      <c r="CR47" s="109"/>
      <c r="CS47" s="109"/>
      <c r="CT47" s="109"/>
      <c r="CU47" s="109"/>
      <c r="CV47" s="109"/>
      <c r="CW47" s="109"/>
      <c r="CX47" s="109"/>
      <c r="CY47" s="109"/>
      <c r="CZ47" s="109"/>
      <c r="DA47" s="109"/>
      <c r="DB47" s="109"/>
      <c r="DC47" s="109"/>
      <c r="DD47" s="109"/>
      <c r="DE47" s="109"/>
      <c r="DF47" s="109"/>
      <c r="DG47" s="109"/>
      <c r="DH47" s="109"/>
      <c r="DI47" s="109"/>
      <c r="DJ47" s="109"/>
      <c r="DK47" s="109"/>
      <c r="DL47" s="109"/>
      <c r="DM47" s="109"/>
      <c r="DN47" s="109"/>
      <c r="DO47" s="109"/>
      <c r="DP47" s="109"/>
      <c r="DQ47" s="109"/>
      <c r="DR47" s="109"/>
      <c r="DS47" s="109"/>
      <c r="DT47" s="109"/>
      <c r="DU47" s="109"/>
      <c r="DV47" s="109"/>
      <c r="DW47" s="109"/>
      <c r="DX47" s="109"/>
      <c r="DY47" s="109"/>
      <c r="DZ47" s="109"/>
      <c r="EA47" s="109"/>
      <c r="EB47" s="109"/>
      <c r="EC47" s="109"/>
      <c r="ED47" s="109"/>
      <c r="EE47" s="109"/>
      <c r="EF47" s="109"/>
      <c r="EG47" s="109"/>
      <c r="EH47" s="109"/>
      <c r="EI47" s="109"/>
      <c r="EJ47" s="109"/>
      <c r="EK47" s="109"/>
      <c r="EL47" s="109"/>
      <c r="EM47" s="109"/>
      <c r="EN47" s="109"/>
      <c r="EO47" s="109"/>
      <c r="EP47" s="109"/>
      <c r="EQ47" s="109"/>
      <c r="ER47" s="109"/>
      <c r="ES47" s="109"/>
      <c r="ET47" s="109"/>
      <c r="EU47" s="109"/>
      <c r="EV47" s="109"/>
      <c r="EW47" s="109"/>
      <c r="EX47" s="109"/>
      <c r="EY47" s="109"/>
      <c r="EZ47" s="109"/>
      <c r="FA47" s="109"/>
      <c r="FB47" s="109"/>
      <c r="FC47" s="109"/>
      <c r="FD47" s="109"/>
      <c r="FE47" s="109"/>
      <c r="FF47" s="109"/>
      <c r="FG47" s="109"/>
      <c r="FH47" s="109"/>
      <c r="FI47" s="109"/>
      <c r="FJ47" s="109"/>
      <c r="FK47" s="109"/>
      <c r="FL47" s="109"/>
      <c r="FM47" s="109"/>
      <c r="FN47" s="109"/>
      <c r="FO47" s="109"/>
      <c r="FP47" s="109"/>
      <c r="FQ47" s="109"/>
      <c r="FR47" s="109"/>
      <c r="FS47" s="109"/>
      <c r="FT47" s="109"/>
      <c r="FU47" s="109"/>
      <c r="FV47" s="109"/>
      <c r="FW47" s="109"/>
      <c r="FX47" s="109"/>
      <c r="FY47" s="109"/>
      <c r="FZ47" s="109"/>
      <c r="GA47" s="109"/>
      <c r="GB47" s="109"/>
      <c r="GC47" s="109"/>
      <c r="GD47" s="109"/>
      <c r="GE47" s="109"/>
      <c r="GF47" s="109"/>
      <c r="GG47" s="109"/>
      <c r="GH47" s="109"/>
      <c r="GI47" s="109"/>
      <c r="GJ47" s="109"/>
      <c r="GK47" s="109"/>
      <c r="GL47" s="109"/>
      <c r="GM47" s="109"/>
      <c r="GN47" s="109"/>
      <c r="GO47" s="109"/>
      <c r="GP47" s="109"/>
      <c r="GQ47" s="109"/>
      <c r="GR47" s="109"/>
      <c r="GS47" s="109"/>
      <c r="GT47" s="109"/>
      <c r="GU47" s="109"/>
      <c r="GV47" s="109"/>
      <c r="GW47" s="109"/>
      <c r="GX47" s="109"/>
      <c r="GY47" s="109"/>
      <c r="GZ47" s="109"/>
      <c r="HA47" s="109"/>
      <c r="HB47" s="109"/>
      <c r="HC47" s="109"/>
      <c r="HD47" s="109"/>
      <c r="HE47" s="109"/>
      <c r="HF47" s="109"/>
      <c r="HG47" s="109"/>
      <c r="HH47" s="109"/>
      <c r="HI47" s="109"/>
      <c r="HJ47" s="109"/>
      <c r="HK47" s="109"/>
      <c r="HL47" s="109"/>
      <c r="HM47" s="109"/>
      <c r="HN47" s="109"/>
      <c r="HO47" s="109"/>
      <c r="HP47" s="109"/>
      <c r="HQ47" s="109"/>
      <c r="HR47" s="109"/>
      <c r="HS47" s="109"/>
      <c r="HT47" s="109"/>
      <c r="HU47" s="109"/>
      <c r="HV47" s="109"/>
      <c r="HW47" s="109"/>
      <c r="HX47" s="109"/>
      <c r="HY47" s="109"/>
      <c r="HZ47" s="109"/>
      <c r="IA47" s="109"/>
      <c r="IB47" s="109"/>
      <c r="IC47" s="109"/>
      <c r="ID47" s="109"/>
      <c r="IE47" s="109"/>
      <c r="IF47" s="109"/>
      <c r="IG47" s="109"/>
      <c r="IH47" s="109"/>
      <c r="II47" s="109"/>
      <c r="IJ47" s="109"/>
      <c r="IK47" s="109"/>
      <c r="IL47" s="109"/>
      <c r="IM47" s="109"/>
      <c r="IN47" s="109"/>
      <c r="IO47" s="109"/>
      <c r="IP47" s="109"/>
      <c r="IQ47" s="109"/>
      <c r="IR47" s="109"/>
      <c r="IS47" s="109"/>
      <c r="IT47" s="109"/>
      <c r="IU47" s="109"/>
    </row>
    <row r="48" spans="2:255" s="117" customFormat="1" ht="12">
      <c r="B48" s="375"/>
      <c r="C48" s="109"/>
      <c r="D48" s="109"/>
      <c r="E48" s="253"/>
      <c r="F48" s="223"/>
      <c r="G48" s="109"/>
      <c r="H48" s="109"/>
      <c r="I48" s="109"/>
      <c r="J48" s="109"/>
      <c r="K48" s="109"/>
      <c r="L48" s="109"/>
      <c r="M48" s="109"/>
      <c r="N48" s="109"/>
      <c r="O48" s="109"/>
      <c r="P48" s="109"/>
      <c r="Q48" s="109"/>
      <c r="R48" s="109"/>
      <c r="S48" s="109"/>
      <c r="T48" s="109"/>
      <c r="U48" s="109"/>
      <c r="V48" s="109"/>
      <c r="W48" s="109"/>
      <c r="X48" s="109"/>
      <c r="Y48" s="109"/>
      <c r="Z48" s="109"/>
      <c r="AA48" s="109"/>
      <c r="AB48" s="109"/>
      <c r="AC48" s="109"/>
      <c r="AD48" s="109"/>
      <c r="AE48" s="109"/>
      <c r="AF48" s="109"/>
      <c r="AG48" s="109"/>
      <c r="AH48" s="109"/>
      <c r="AI48" s="109"/>
      <c r="AJ48" s="109"/>
      <c r="AK48" s="109"/>
      <c r="AL48" s="109"/>
      <c r="AM48" s="109"/>
      <c r="AN48" s="109"/>
      <c r="AO48" s="109"/>
      <c r="AP48" s="109"/>
      <c r="AQ48" s="109"/>
      <c r="AR48" s="109"/>
      <c r="AS48" s="109"/>
      <c r="AT48" s="109"/>
      <c r="AU48" s="109"/>
      <c r="AV48" s="109"/>
      <c r="AW48" s="109"/>
      <c r="AX48" s="109"/>
      <c r="AY48" s="109"/>
      <c r="AZ48" s="109"/>
      <c r="BA48" s="109"/>
      <c r="BB48" s="109"/>
      <c r="BC48" s="109"/>
      <c r="BD48" s="109"/>
      <c r="BE48" s="109"/>
      <c r="BF48" s="109"/>
      <c r="BG48" s="109"/>
      <c r="BH48" s="109"/>
      <c r="BI48" s="109"/>
      <c r="BJ48" s="109"/>
      <c r="BK48" s="109"/>
      <c r="BL48" s="109"/>
      <c r="BM48" s="109"/>
      <c r="BN48" s="109"/>
      <c r="BO48" s="109"/>
      <c r="BP48" s="109"/>
      <c r="BQ48" s="109"/>
      <c r="BR48" s="109"/>
      <c r="BS48" s="109"/>
      <c r="BT48" s="109"/>
      <c r="BU48" s="109"/>
      <c r="BV48" s="109"/>
      <c r="BW48" s="109"/>
      <c r="BX48" s="109"/>
      <c r="BY48" s="109"/>
      <c r="BZ48" s="109"/>
      <c r="CA48" s="109"/>
      <c r="CB48" s="109"/>
      <c r="CC48" s="109"/>
      <c r="CD48" s="109"/>
      <c r="CE48" s="109"/>
      <c r="CF48" s="109"/>
      <c r="CG48" s="109"/>
      <c r="CH48" s="109"/>
      <c r="CI48" s="109"/>
      <c r="CJ48" s="109"/>
      <c r="CK48" s="109"/>
      <c r="CL48" s="109"/>
      <c r="CM48" s="109"/>
      <c r="CN48" s="109"/>
      <c r="CO48" s="109"/>
      <c r="CP48" s="109"/>
      <c r="CQ48" s="109"/>
      <c r="CR48" s="109"/>
      <c r="CS48" s="109"/>
      <c r="CT48" s="109"/>
      <c r="CU48" s="109"/>
      <c r="CV48" s="109"/>
      <c r="CW48" s="109"/>
      <c r="CX48" s="109"/>
      <c r="CY48" s="109"/>
      <c r="CZ48" s="109"/>
      <c r="DA48" s="109"/>
      <c r="DB48" s="109"/>
      <c r="DC48" s="109"/>
      <c r="DD48" s="109"/>
      <c r="DE48" s="109"/>
      <c r="DF48" s="109"/>
      <c r="DG48" s="109"/>
      <c r="DH48" s="109"/>
      <c r="DI48" s="109"/>
      <c r="DJ48" s="109"/>
      <c r="DK48" s="109"/>
      <c r="DL48" s="109"/>
      <c r="DM48" s="109"/>
      <c r="DN48" s="109"/>
      <c r="DO48" s="109"/>
      <c r="DP48" s="109"/>
      <c r="DQ48" s="109"/>
      <c r="DR48" s="109"/>
      <c r="DS48" s="109"/>
      <c r="DT48" s="109"/>
      <c r="DU48" s="109"/>
      <c r="DV48" s="109"/>
      <c r="DW48" s="109"/>
      <c r="DX48" s="109"/>
      <c r="DY48" s="109"/>
      <c r="DZ48" s="109"/>
      <c r="EA48" s="109"/>
      <c r="EB48" s="109"/>
      <c r="EC48" s="109"/>
      <c r="ED48" s="109"/>
      <c r="EE48" s="109"/>
      <c r="EF48" s="109"/>
      <c r="EG48" s="109"/>
      <c r="EH48" s="109"/>
      <c r="EI48" s="109"/>
      <c r="EJ48" s="109"/>
      <c r="EK48" s="109"/>
      <c r="EL48" s="109"/>
      <c r="EM48" s="109"/>
      <c r="EN48" s="109"/>
      <c r="EO48" s="109"/>
      <c r="EP48" s="109"/>
      <c r="EQ48" s="109"/>
      <c r="ER48" s="109"/>
      <c r="ES48" s="109"/>
      <c r="ET48" s="109"/>
      <c r="EU48" s="109"/>
      <c r="EV48" s="109"/>
      <c r="EW48" s="109"/>
      <c r="EX48" s="109"/>
      <c r="EY48" s="109"/>
      <c r="EZ48" s="109"/>
      <c r="FA48" s="109"/>
      <c r="FB48" s="109"/>
      <c r="FC48" s="109"/>
      <c r="FD48" s="109"/>
      <c r="FE48" s="109"/>
      <c r="FF48" s="109"/>
      <c r="FG48" s="109"/>
      <c r="FH48" s="109"/>
      <c r="FI48" s="109"/>
      <c r="FJ48" s="109"/>
      <c r="FK48" s="109"/>
      <c r="FL48" s="109"/>
      <c r="FM48" s="109"/>
      <c r="FN48" s="109"/>
      <c r="FO48" s="109"/>
      <c r="FP48" s="109"/>
      <c r="FQ48" s="109"/>
      <c r="FR48" s="109"/>
      <c r="FS48" s="109"/>
      <c r="FT48" s="109"/>
      <c r="FU48" s="109"/>
      <c r="FV48" s="109"/>
      <c r="FW48" s="109"/>
      <c r="FX48" s="109"/>
      <c r="FY48" s="109"/>
      <c r="FZ48" s="109"/>
      <c r="GA48" s="109"/>
      <c r="GB48" s="109"/>
      <c r="GC48" s="109"/>
      <c r="GD48" s="109"/>
      <c r="GE48" s="109"/>
      <c r="GF48" s="109"/>
      <c r="GG48" s="109"/>
      <c r="GH48" s="109"/>
      <c r="GI48" s="109"/>
      <c r="GJ48" s="109"/>
      <c r="GK48" s="109"/>
      <c r="GL48" s="109"/>
      <c r="GM48" s="109"/>
      <c r="GN48" s="109"/>
      <c r="GO48" s="109"/>
      <c r="GP48" s="109"/>
      <c r="GQ48" s="109"/>
      <c r="GR48" s="109"/>
      <c r="GS48" s="109"/>
      <c r="GT48" s="109"/>
      <c r="GU48" s="109"/>
      <c r="GV48" s="109"/>
      <c r="GW48" s="109"/>
      <c r="GX48" s="109"/>
      <c r="GY48" s="109"/>
      <c r="GZ48" s="109"/>
      <c r="HA48" s="109"/>
      <c r="HB48" s="109"/>
      <c r="HC48" s="109"/>
      <c r="HD48" s="109"/>
      <c r="HE48" s="109"/>
      <c r="HF48" s="109"/>
      <c r="HG48" s="109"/>
      <c r="HH48" s="109"/>
      <c r="HI48" s="109"/>
      <c r="HJ48" s="109"/>
      <c r="HK48" s="109"/>
      <c r="HL48" s="109"/>
      <c r="HM48" s="109"/>
      <c r="HN48" s="109"/>
      <c r="HO48" s="109"/>
      <c r="HP48" s="109"/>
      <c r="HQ48" s="109"/>
      <c r="HR48" s="109"/>
      <c r="HS48" s="109"/>
      <c r="HT48" s="109"/>
      <c r="HU48" s="109"/>
      <c r="HV48" s="109"/>
      <c r="HW48" s="109"/>
      <c r="HX48" s="109"/>
      <c r="HY48" s="109"/>
      <c r="HZ48" s="109"/>
      <c r="IA48" s="109"/>
      <c r="IB48" s="109"/>
      <c r="IC48" s="109"/>
      <c r="ID48" s="109"/>
      <c r="IE48" s="109"/>
      <c r="IF48" s="109"/>
      <c r="IG48" s="109"/>
      <c r="IH48" s="109"/>
      <c r="II48" s="109"/>
      <c r="IJ48" s="109"/>
      <c r="IK48" s="109"/>
      <c r="IL48" s="109"/>
      <c r="IM48" s="109"/>
      <c r="IN48" s="109"/>
      <c r="IO48" s="109"/>
      <c r="IP48" s="109"/>
      <c r="IQ48" s="109"/>
      <c r="IR48" s="109"/>
      <c r="IS48" s="109"/>
      <c r="IT48" s="109"/>
      <c r="IU48" s="109"/>
    </row>
    <row r="49" spans="2:255" s="117" customFormat="1" ht="12">
      <c r="B49" s="375"/>
      <c r="C49" s="109"/>
      <c r="D49" s="109"/>
      <c r="E49" s="253"/>
      <c r="F49" s="223"/>
      <c r="G49" s="109"/>
      <c r="H49" s="109"/>
      <c r="I49" s="109"/>
      <c r="J49" s="109"/>
      <c r="K49" s="109"/>
      <c r="L49" s="109"/>
      <c r="M49" s="109"/>
      <c r="N49" s="109"/>
      <c r="O49" s="109"/>
      <c r="P49" s="109"/>
      <c r="Q49" s="109"/>
      <c r="R49" s="109"/>
      <c r="S49" s="109"/>
      <c r="T49" s="109"/>
      <c r="U49" s="109"/>
      <c r="V49" s="109"/>
      <c r="W49" s="109"/>
      <c r="X49" s="109"/>
      <c r="Y49" s="109"/>
      <c r="Z49" s="109"/>
      <c r="AA49" s="109"/>
      <c r="AB49" s="109"/>
      <c r="AC49" s="109"/>
      <c r="AD49" s="109"/>
      <c r="AE49" s="109"/>
      <c r="AF49" s="109"/>
      <c r="AG49" s="109"/>
      <c r="AH49" s="109"/>
      <c r="AI49" s="109"/>
      <c r="AJ49" s="109"/>
      <c r="AK49" s="109"/>
      <c r="AL49" s="109"/>
      <c r="AM49" s="109"/>
      <c r="AN49" s="109"/>
      <c r="AO49" s="109"/>
      <c r="AP49" s="109"/>
      <c r="AQ49" s="109"/>
      <c r="AR49" s="109"/>
      <c r="AS49" s="109"/>
      <c r="AT49" s="109"/>
      <c r="AU49" s="109"/>
      <c r="AV49" s="109"/>
      <c r="AW49" s="109"/>
      <c r="AX49" s="109"/>
      <c r="AY49" s="109"/>
      <c r="AZ49" s="109"/>
      <c r="BA49" s="109"/>
      <c r="BB49" s="109"/>
      <c r="BC49" s="109"/>
      <c r="BD49" s="109"/>
      <c r="BE49" s="109"/>
      <c r="BF49" s="109"/>
      <c r="BG49" s="109"/>
      <c r="BH49" s="109"/>
      <c r="BI49" s="109"/>
      <c r="BJ49" s="109"/>
      <c r="BK49" s="109"/>
      <c r="BL49" s="109"/>
      <c r="BM49" s="109"/>
      <c r="BN49" s="109"/>
      <c r="BO49" s="109"/>
      <c r="BP49" s="109"/>
      <c r="BQ49" s="109"/>
      <c r="BR49" s="109"/>
      <c r="BS49" s="109"/>
      <c r="BT49" s="109"/>
      <c r="BU49" s="109"/>
      <c r="BV49" s="109"/>
      <c r="BW49" s="109"/>
      <c r="BX49" s="109"/>
      <c r="BY49" s="109"/>
      <c r="BZ49" s="109"/>
      <c r="CA49" s="109"/>
      <c r="CB49" s="109"/>
      <c r="CC49" s="109"/>
      <c r="CD49" s="109"/>
      <c r="CE49" s="109"/>
      <c r="CF49" s="109"/>
      <c r="CG49" s="109"/>
      <c r="CH49" s="109"/>
      <c r="CI49" s="109"/>
      <c r="CJ49" s="109"/>
      <c r="CK49" s="109"/>
      <c r="CL49" s="109"/>
      <c r="CM49" s="109"/>
      <c r="CN49" s="109"/>
      <c r="CO49" s="109"/>
      <c r="CP49" s="109"/>
      <c r="CQ49" s="109"/>
      <c r="CR49" s="109"/>
      <c r="CS49" s="109"/>
      <c r="CT49" s="109"/>
      <c r="CU49" s="109"/>
      <c r="CV49" s="109"/>
      <c r="CW49" s="109"/>
      <c r="CX49" s="109"/>
      <c r="CY49" s="109"/>
      <c r="CZ49" s="109"/>
      <c r="DA49" s="109"/>
      <c r="DB49" s="109"/>
      <c r="DC49" s="109"/>
      <c r="DD49" s="109"/>
      <c r="DE49" s="109"/>
      <c r="DF49" s="109"/>
      <c r="DG49" s="109"/>
      <c r="DH49" s="109"/>
      <c r="DI49" s="109"/>
      <c r="DJ49" s="109"/>
      <c r="DK49" s="109"/>
      <c r="DL49" s="109"/>
      <c r="DM49" s="109"/>
      <c r="DN49" s="109"/>
      <c r="DO49" s="109"/>
      <c r="DP49" s="109"/>
      <c r="DQ49" s="109"/>
      <c r="DR49" s="109"/>
      <c r="DS49" s="109"/>
      <c r="DT49" s="109"/>
      <c r="DU49" s="109"/>
      <c r="DV49" s="109"/>
      <c r="DW49" s="109"/>
      <c r="DX49" s="109"/>
      <c r="DY49" s="109"/>
      <c r="DZ49" s="109"/>
      <c r="EA49" s="109"/>
      <c r="EB49" s="109"/>
      <c r="EC49" s="109"/>
      <c r="ED49" s="109"/>
      <c r="EE49" s="109"/>
      <c r="EF49" s="109"/>
      <c r="EG49" s="109"/>
      <c r="EH49" s="109"/>
      <c r="EI49" s="109"/>
      <c r="EJ49" s="109"/>
      <c r="EK49" s="109"/>
      <c r="EL49" s="109"/>
      <c r="EM49" s="109"/>
      <c r="EN49" s="109"/>
      <c r="EO49" s="109"/>
      <c r="EP49" s="109"/>
      <c r="EQ49" s="109"/>
      <c r="ER49" s="109"/>
      <c r="ES49" s="109"/>
      <c r="ET49" s="109"/>
      <c r="EU49" s="109"/>
      <c r="EV49" s="109"/>
      <c r="EW49" s="109"/>
      <c r="EX49" s="109"/>
      <c r="EY49" s="109"/>
      <c r="EZ49" s="109"/>
      <c r="FA49" s="109"/>
      <c r="FB49" s="109"/>
      <c r="FC49" s="109"/>
      <c r="FD49" s="109"/>
      <c r="FE49" s="109"/>
      <c r="FF49" s="109"/>
      <c r="FG49" s="109"/>
      <c r="FH49" s="109"/>
      <c r="FI49" s="109"/>
      <c r="FJ49" s="109"/>
      <c r="FK49" s="109"/>
      <c r="FL49" s="109"/>
      <c r="FM49" s="109"/>
      <c r="FN49" s="109"/>
      <c r="FO49" s="109"/>
      <c r="FP49" s="109"/>
      <c r="FQ49" s="109"/>
      <c r="FR49" s="109"/>
      <c r="FS49" s="109"/>
      <c r="FT49" s="109"/>
      <c r="FU49" s="109"/>
      <c r="FV49" s="109"/>
      <c r="FW49" s="109"/>
      <c r="FX49" s="109"/>
      <c r="FY49" s="109"/>
      <c r="FZ49" s="109"/>
      <c r="GA49" s="109"/>
      <c r="GB49" s="109"/>
      <c r="GC49" s="109"/>
      <c r="GD49" s="109"/>
      <c r="GE49" s="109"/>
      <c r="GF49" s="109"/>
      <c r="GG49" s="109"/>
      <c r="GH49" s="109"/>
      <c r="GI49" s="109"/>
      <c r="GJ49" s="109"/>
      <c r="GK49" s="109"/>
      <c r="GL49" s="109"/>
      <c r="GM49" s="109"/>
      <c r="GN49" s="109"/>
      <c r="GO49" s="109"/>
      <c r="GP49" s="109"/>
      <c r="GQ49" s="109"/>
      <c r="GR49" s="109"/>
      <c r="GS49" s="109"/>
      <c r="GT49" s="109"/>
      <c r="GU49" s="109"/>
      <c r="GV49" s="109"/>
      <c r="GW49" s="109"/>
      <c r="GX49" s="109"/>
      <c r="GY49" s="109"/>
      <c r="GZ49" s="109"/>
      <c r="HA49" s="109"/>
      <c r="HB49" s="109"/>
      <c r="HC49" s="109"/>
      <c r="HD49" s="109"/>
      <c r="HE49" s="109"/>
      <c r="HF49" s="109"/>
      <c r="HG49" s="109"/>
      <c r="HH49" s="109"/>
      <c r="HI49" s="109"/>
      <c r="HJ49" s="109"/>
      <c r="HK49" s="109"/>
      <c r="HL49" s="109"/>
      <c r="HM49" s="109"/>
      <c r="HN49" s="109"/>
      <c r="HO49" s="109"/>
      <c r="HP49" s="109"/>
      <c r="HQ49" s="109"/>
      <c r="HR49" s="109"/>
      <c r="HS49" s="109"/>
      <c r="HT49" s="109"/>
      <c r="HU49" s="109"/>
      <c r="HV49" s="109"/>
      <c r="HW49" s="109"/>
      <c r="HX49" s="109"/>
      <c r="HY49" s="109"/>
      <c r="HZ49" s="109"/>
      <c r="IA49" s="109"/>
      <c r="IB49" s="109"/>
      <c r="IC49" s="109"/>
      <c r="ID49" s="109"/>
      <c r="IE49" s="109"/>
      <c r="IF49" s="109"/>
      <c r="IG49" s="109"/>
      <c r="IH49" s="109"/>
      <c r="II49" s="109"/>
      <c r="IJ49" s="109"/>
      <c r="IK49" s="109"/>
      <c r="IL49" s="109"/>
      <c r="IM49" s="109"/>
      <c r="IN49" s="109"/>
      <c r="IO49" s="109"/>
      <c r="IP49" s="109"/>
      <c r="IQ49" s="109"/>
      <c r="IR49" s="109"/>
      <c r="IS49" s="109"/>
      <c r="IT49" s="109"/>
      <c r="IU49" s="109"/>
    </row>
  </sheetData>
  <sheetProtection password="C979" sheet="1" objects="1" scenarios="1" formatCells="0" formatColumns="0" formatRows="0"/>
  <mergeCells count="5">
    <mergeCell ref="C13:F13"/>
    <mergeCell ref="C14:F14"/>
    <mergeCell ref="B2:F2"/>
    <mergeCell ref="B10:C10"/>
    <mergeCell ref="B12:F12"/>
  </mergeCells>
  <phoneticPr fontId="36" type="noConversion"/>
  <dataValidations count="1">
    <dataValidation type="list" allowBlank="1" showInputMessage="1" showErrorMessage="1" sqref="D5:D9">
      <formula1>"是,否"</formula1>
    </dataValidation>
  </dataValidations>
  <printOptions horizontalCentered="1"/>
  <pageMargins left="0.74803149606299213" right="0.74803149606299213" top="0.6692913385826772" bottom="0.98425196850393704" header="0.51181102362204722" footer="0.51181102362204722"/>
  <pageSetup paperSize="9" firstPageNumber="4294963191" orientation="portrait" r:id="rId1"/>
  <headerFooter alignWithMargins="0"/>
  <ignoredErrors>
    <ignoredError sqref="B11:F11" unlockedFormula="1"/>
    <ignoredError sqref="F5 F10" evalError="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sheetPr>
  <dimension ref="A2:F14"/>
  <sheetViews>
    <sheetView view="pageBreakPreview" zoomScaleNormal="100" zoomScaleSheetLayoutView="100" workbookViewId="0">
      <selection activeCell="E10" sqref="B10:E10"/>
    </sheetView>
  </sheetViews>
  <sheetFormatPr defaultRowHeight="14.25"/>
  <cols>
    <col min="1" max="1" width="1.75" style="119" customWidth="1"/>
    <col min="2" max="2" width="4.75" style="372" customWidth="1"/>
    <col min="3" max="3" width="37.375" style="97" customWidth="1"/>
    <col min="4" max="4" width="6.75" style="97" customWidth="1"/>
    <col min="5" max="5" width="17.125" style="213" bestFit="1" customWidth="1"/>
    <col min="6" max="6" width="12.375" style="219" customWidth="1"/>
    <col min="7" max="16384" width="9" style="119"/>
  </cols>
  <sheetData>
    <row r="2" spans="1:6" ht="26.25" customHeight="1">
      <c r="B2" s="678" t="s">
        <v>398</v>
      </c>
      <c r="C2" s="678"/>
      <c r="D2" s="678"/>
      <c r="E2" s="678"/>
      <c r="F2" s="678"/>
    </row>
    <row r="3" spans="1:6" s="109" customFormat="1" ht="22.5" customHeight="1">
      <c r="B3" s="365" t="str">
        <f>CONCATENATE(机构基本情况!B3,机构基本情况!C3)</f>
        <v>注册名称</v>
      </c>
      <c r="C3" s="132"/>
      <c r="D3" s="136" t="str">
        <f>CONCATENATE(报表目录!B5,报表目录!D5)</f>
        <v>会计期间：</v>
      </c>
      <c r="E3" s="218"/>
      <c r="F3" s="226" t="str">
        <f>CONCATENATE(报表目录!B6,报表目录!D6)</f>
        <v>货币单位：</v>
      </c>
    </row>
    <row r="4" spans="1:6" s="121" customFormat="1" ht="34.5" customHeight="1">
      <c r="B4" s="443" t="s">
        <v>126</v>
      </c>
      <c r="C4" s="430" t="s">
        <v>379</v>
      </c>
      <c r="D4" s="444" t="s">
        <v>418</v>
      </c>
      <c r="E4" s="448" t="s">
        <v>380</v>
      </c>
      <c r="F4" s="441" t="s">
        <v>381</v>
      </c>
    </row>
    <row r="5" spans="1:6" s="109" customFormat="1" ht="18" customHeight="1">
      <c r="B5" s="371">
        <v>1</v>
      </c>
      <c r="C5" s="409"/>
      <c r="D5" s="410"/>
      <c r="E5" s="308"/>
      <c r="F5" s="227"/>
    </row>
    <row r="6" spans="1:6" s="109" customFormat="1" ht="18" customHeight="1">
      <c r="B6" s="371">
        <v>2</v>
      </c>
      <c r="C6" s="410"/>
      <c r="D6" s="410"/>
      <c r="E6" s="308"/>
      <c r="F6" s="326"/>
    </row>
    <row r="7" spans="1:6" s="109" customFormat="1" ht="18" customHeight="1">
      <c r="B7" s="371">
        <v>3</v>
      </c>
      <c r="C7" s="307"/>
      <c r="D7" s="410"/>
      <c r="E7" s="308"/>
      <c r="F7" s="227"/>
    </row>
    <row r="8" spans="1:6" s="109" customFormat="1" ht="18" customHeight="1">
      <c r="B8" s="371">
        <v>4</v>
      </c>
      <c r="C8" s="307"/>
      <c r="D8" s="410"/>
      <c r="E8" s="308"/>
      <c r="F8" s="227"/>
    </row>
    <row r="9" spans="1:6" s="109" customFormat="1" ht="18" customHeight="1">
      <c r="B9" s="371">
        <v>5</v>
      </c>
      <c r="C9" s="496"/>
      <c r="D9" s="410"/>
      <c r="E9" s="497"/>
      <c r="F9" s="227"/>
    </row>
    <row r="10" spans="1:6" s="428" customFormat="1" ht="18" customHeight="1">
      <c r="B10" s="664" t="s">
        <v>421</v>
      </c>
      <c r="C10" s="665"/>
      <c r="D10" s="513"/>
      <c r="E10" s="449">
        <f>SUM(E5:E9)</f>
        <v>0</v>
      </c>
      <c r="F10" s="514">
        <f>SUM(F4:F9)</f>
        <v>0</v>
      </c>
    </row>
    <row r="11" spans="1:6" s="456" customFormat="1" ht="17.25" customHeight="1">
      <c r="A11" s="450"/>
      <c r="B11" s="451" t="str">
        <f>'00关键财务指标'!$B$18</f>
        <v>报表编制人：</v>
      </c>
      <c r="C11" s="452"/>
      <c r="D11" s="453" t="str">
        <f>'00关键财务指标'!$E$18</f>
        <v>财务负责人：</v>
      </c>
      <c r="E11" s="454"/>
      <c r="F11" s="455" t="str">
        <f>'00关键财务指标'!$H$18</f>
        <v>机构负责人：</v>
      </c>
    </row>
    <row r="12" spans="1:6" s="117" customFormat="1" ht="21" customHeight="1">
      <c r="B12" s="702" t="s">
        <v>140</v>
      </c>
      <c r="C12" s="702"/>
      <c r="D12" s="702"/>
      <c r="E12" s="702"/>
      <c r="F12" s="702"/>
    </row>
    <row r="13" spans="1:6" s="141" customFormat="1" ht="21" customHeight="1">
      <c r="B13" s="386">
        <v>1</v>
      </c>
      <c r="C13" s="698" t="s">
        <v>436</v>
      </c>
      <c r="D13" s="699"/>
      <c r="E13" s="699"/>
      <c r="F13" s="700"/>
    </row>
    <row r="14" spans="1:6" s="141" customFormat="1" ht="21" customHeight="1">
      <c r="B14" s="386">
        <v>2</v>
      </c>
      <c r="C14" s="701" t="s">
        <v>437</v>
      </c>
      <c r="D14" s="701"/>
      <c r="E14" s="701"/>
      <c r="F14" s="701"/>
    </row>
  </sheetData>
  <sheetProtection password="C979" sheet="1" objects="1" scenarios="1" formatCells="0" formatColumns="0" formatRows="0"/>
  <mergeCells count="5">
    <mergeCell ref="C14:F14"/>
    <mergeCell ref="C13:F13"/>
    <mergeCell ref="B2:F2"/>
    <mergeCell ref="B10:C10"/>
    <mergeCell ref="B12:F12"/>
  </mergeCells>
  <phoneticPr fontId="36" type="noConversion"/>
  <dataValidations count="2">
    <dataValidation showInputMessage="1" showErrorMessage="1" sqref="D10"/>
    <dataValidation type="list" showInputMessage="1" showErrorMessage="1" sqref="D5:D9">
      <formula1>"是,否"</formula1>
    </dataValidation>
  </dataValidations>
  <pageMargins left="0.74803149606299213" right="0.74803149606299213" top="0.98425196850393704" bottom="0.98425196850393704" header="0.51181102362204722" footer="0.51181102362204722"/>
  <pageSetup paperSize="9" firstPageNumber="4294963191" orientation="portrait" r:id="rId1"/>
  <headerFooter alignWithMargins="0"/>
  <ignoredErrors>
    <ignoredError sqref="B11 D11:F11 F10" unlockedFormula="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sheetPr>
  <dimension ref="A2:E15"/>
  <sheetViews>
    <sheetView view="pageBreakPreview" zoomScaleNormal="100" zoomScaleSheetLayoutView="100" workbookViewId="0">
      <pane xSplit="3" ySplit="4" topLeftCell="D5" activePane="bottomRight" state="frozen"/>
      <selection pane="topRight" activeCell="D1" sqref="D1"/>
      <selection pane="bottomLeft" activeCell="A5" sqref="A5"/>
      <selection pane="bottomRight" activeCell="A7" activeCellId="1" sqref="A4:XFD4 A7:XFD7"/>
    </sheetView>
  </sheetViews>
  <sheetFormatPr defaultRowHeight="14.25"/>
  <cols>
    <col min="1" max="1" width="1.5" style="119" customWidth="1"/>
    <col min="2" max="2" width="3.875" style="393" customWidth="1"/>
    <col min="3" max="3" width="36.125" style="143" customWidth="1"/>
    <col min="4" max="4" width="29.75" style="143" customWidth="1"/>
    <col min="5" max="5" width="13.125" style="312" customWidth="1"/>
    <col min="6" max="16384" width="9" style="119"/>
  </cols>
  <sheetData>
    <row r="2" spans="1:5" ht="33" customHeight="1">
      <c r="B2" s="678" t="s">
        <v>399</v>
      </c>
      <c r="C2" s="678"/>
      <c r="D2" s="678"/>
      <c r="E2" s="678"/>
    </row>
    <row r="3" spans="1:5" s="117" customFormat="1" ht="17.25" customHeight="1">
      <c r="B3" s="365" t="str">
        <f>CONCATENATE(机构基本情况!B3,机构基本情况!C3)</f>
        <v>注册名称</v>
      </c>
      <c r="C3" s="132"/>
      <c r="D3" s="136" t="str">
        <f>CONCATENATE(报表目录!B5,报表目录!D5)</f>
        <v>会计期间：</v>
      </c>
      <c r="E3" s="277" t="str">
        <f>CONCATENATE(报表目录!B6,报表目录!D6)</f>
        <v>货币单位：</v>
      </c>
    </row>
    <row r="4" spans="1:5" s="121" customFormat="1" ht="24" customHeight="1">
      <c r="B4" s="443" t="s">
        <v>126</v>
      </c>
      <c r="C4" s="430" t="s">
        <v>382</v>
      </c>
      <c r="D4" s="430" t="s">
        <v>383</v>
      </c>
      <c r="E4" s="498" t="s">
        <v>384</v>
      </c>
    </row>
    <row r="5" spans="1:5" s="109" customFormat="1" ht="44.25" customHeight="1">
      <c r="B5" s="396">
        <v>1</v>
      </c>
      <c r="C5" s="304"/>
      <c r="D5" s="309"/>
      <c r="E5" s="310"/>
    </row>
    <row r="6" spans="1:5" s="109" customFormat="1" ht="33.75" customHeight="1">
      <c r="B6" s="366">
        <v>2</v>
      </c>
      <c r="D6" s="304"/>
      <c r="E6" s="313"/>
    </row>
    <row r="7" spans="1:5" s="121" customFormat="1" ht="21.75" customHeight="1">
      <c r="B7" s="703" t="s">
        <v>564</v>
      </c>
      <c r="C7" s="703" t="s">
        <v>252</v>
      </c>
      <c r="D7" s="499"/>
      <c r="E7" s="447">
        <f>SUM(E5:E6)</f>
        <v>0</v>
      </c>
    </row>
    <row r="8" spans="1:5" s="106" customFormat="1" ht="17.25" customHeight="1">
      <c r="A8" s="135"/>
      <c r="B8" s="367" t="str">
        <f>'00关键财务指标'!$B$18</f>
        <v>报表编制人：</v>
      </c>
      <c r="C8" s="118"/>
      <c r="D8" s="117" t="str">
        <f>'00关键财务指标'!$E$18</f>
        <v>财务负责人：</v>
      </c>
      <c r="E8" s="311" t="str">
        <f>'00关键财务指标'!$H$18</f>
        <v>机构负责人：</v>
      </c>
    </row>
    <row r="9" spans="1:5" s="117" customFormat="1" ht="12">
      <c r="B9" s="680" t="s">
        <v>140</v>
      </c>
      <c r="C9" s="704"/>
      <c r="D9" s="704"/>
      <c r="E9" s="704"/>
    </row>
    <row r="10" spans="1:5" s="141" customFormat="1" ht="18" customHeight="1">
      <c r="B10" s="705">
        <v>1</v>
      </c>
      <c r="C10" s="711" t="s">
        <v>414</v>
      </c>
      <c r="D10" s="712"/>
      <c r="E10" s="713"/>
    </row>
    <row r="11" spans="1:5" s="141" customFormat="1" ht="27.75" customHeight="1">
      <c r="B11" s="706"/>
      <c r="C11" s="714" t="s">
        <v>385</v>
      </c>
      <c r="D11" s="715"/>
      <c r="E11" s="716"/>
    </row>
    <row r="12" spans="1:5" s="141" customFormat="1" ht="17.25" customHeight="1">
      <c r="B12" s="706"/>
      <c r="C12" s="714" t="s">
        <v>410</v>
      </c>
      <c r="D12" s="715"/>
      <c r="E12" s="716"/>
    </row>
    <row r="13" spans="1:5" s="141" customFormat="1" ht="17.25" customHeight="1">
      <c r="B13" s="706"/>
      <c r="C13" s="714" t="s">
        <v>386</v>
      </c>
      <c r="D13" s="715"/>
      <c r="E13" s="716"/>
    </row>
    <row r="14" spans="1:5" s="141" customFormat="1" ht="17.25" customHeight="1">
      <c r="B14" s="706"/>
      <c r="C14" s="717" t="s">
        <v>431</v>
      </c>
      <c r="D14" s="715"/>
      <c r="E14" s="716"/>
    </row>
    <row r="15" spans="1:5" s="141" customFormat="1" ht="17.25" customHeight="1">
      <c r="B15" s="707"/>
      <c r="C15" s="708" t="s">
        <v>387</v>
      </c>
      <c r="D15" s="709"/>
      <c r="E15" s="710"/>
    </row>
  </sheetData>
  <sheetProtection password="C979" sheet="1" objects="1" scenarios="1" formatCells="0" formatColumns="0" formatRows="0" insertRows="0" deleteRows="0"/>
  <mergeCells count="10">
    <mergeCell ref="B2:E2"/>
    <mergeCell ref="B7:C7"/>
    <mergeCell ref="B9:E9"/>
    <mergeCell ref="B10:B15"/>
    <mergeCell ref="C15:E15"/>
    <mergeCell ref="C10:E10"/>
    <mergeCell ref="C11:E11"/>
    <mergeCell ref="C12:E12"/>
    <mergeCell ref="C13:E13"/>
    <mergeCell ref="C14:E14"/>
  </mergeCells>
  <phoneticPr fontId="36" type="noConversion"/>
  <pageMargins left="0.6694444444444444" right="0.2298611111111111" top="0.68" bottom="1" header="0.51111111111111107" footer="0.51111111111111107"/>
  <pageSetup paperSize="9" firstPageNumber="4294963191" orientation="portrait" r:id="rId1"/>
  <headerFooter alignWithMargins="0"/>
  <ignoredErrors>
    <ignoredError sqref="B8:E8" unlockedFormula="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pageSetUpPr fitToPage="1"/>
  </sheetPr>
  <dimension ref="A1:R19"/>
  <sheetViews>
    <sheetView view="pageBreakPreview" zoomScaleNormal="100" zoomScaleSheetLayoutView="100" workbookViewId="0">
      <selection activeCell="A4" sqref="A4:XFD6"/>
    </sheetView>
  </sheetViews>
  <sheetFormatPr defaultRowHeight="14.25"/>
  <cols>
    <col min="1" max="1" width="1.5" style="97" customWidth="1"/>
    <col min="2" max="2" width="4.75" style="377" customWidth="1"/>
    <col min="3" max="3" width="15.375" style="325" customWidth="1"/>
    <col min="4" max="4" width="16.125" style="341" customWidth="1"/>
    <col min="5" max="5" width="11.375" style="303" customWidth="1"/>
    <col min="6" max="6" width="9.875" style="100" customWidth="1"/>
    <col min="7" max="7" width="12.875" style="335" customWidth="1"/>
    <col min="8" max="8" width="11.5" style="335" customWidth="1"/>
    <col min="9" max="9" width="12.625" style="335" customWidth="1"/>
    <col min="10" max="10" width="11.75" style="291" customWidth="1"/>
    <col min="11" max="11" width="11.375" style="335" customWidth="1"/>
    <col min="12" max="12" width="10.75" style="335" customWidth="1"/>
    <col min="13" max="13" width="9.625" style="335" customWidth="1"/>
    <col min="14" max="14" width="9.75" style="335" customWidth="1"/>
    <col min="15" max="15" width="10.625" style="291" customWidth="1"/>
    <col min="16" max="16" width="10.625" style="335" customWidth="1"/>
    <col min="17" max="17" width="11.125" style="291" customWidth="1"/>
    <col min="18" max="18" width="15.875" style="344" customWidth="1"/>
    <col min="19" max="257" width="9" style="102"/>
    <col min="258" max="258" width="1.5" style="102" customWidth="1"/>
    <col min="259" max="259" width="4.75" style="102" customWidth="1"/>
    <col min="260" max="260" width="15.375" style="102" customWidth="1"/>
    <col min="261" max="261" width="10.25" style="102" customWidth="1"/>
    <col min="262" max="262" width="9.75" style="102" customWidth="1"/>
    <col min="263" max="263" width="9.875" style="102" customWidth="1"/>
    <col min="264" max="264" width="10.375" style="102" customWidth="1"/>
    <col min="265" max="265" width="10.75" style="102" customWidth="1"/>
    <col min="266" max="266" width="9.375" style="102" customWidth="1"/>
    <col min="267" max="267" width="9.875" style="102" customWidth="1"/>
    <col min="268" max="268" width="9.125" style="102" customWidth="1"/>
    <col min="269" max="269" width="9.625" style="102" customWidth="1"/>
    <col min="270" max="270" width="9.75" style="102" customWidth="1"/>
    <col min="271" max="271" width="9.125" style="102" customWidth="1"/>
    <col min="272" max="272" width="9.5" style="102" customWidth="1"/>
    <col min="273" max="273" width="8.75" style="102" customWidth="1"/>
    <col min="274" max="274" width="11.25" style="102" customWidth="1"/>
    <col min="275" max="513" width="9" style="102"/>
    <col min="514" max="514" width="1.5" style="102" customWidth="1"/>
    <col min="515" max="515" width="4.75" style="102" customWidth="1"/>
    <col min="516" max="516" width="15.375" style="102" customWidth="1"/>
    <col min="517" max="517" width="10.25" style="102" customWidth="1"/>
    <col min="518" max="518" width="9.75" style="102" customWidth="1"/>
    <col min="519" max="519" width="9.875" style="102" customWidth="1"/>
    <col min="520" max="520" width="10.375" style="102" customWidth="1"/>
    <col min="521" max="521" width="10.75" style="102" customWidth="1"/>
    <col min="522" max="522" width="9.375" style="102" customWidth="1"/>
    <col min="523" max="523" width="9.875" style="102" customWidth="1"/>
    <col min="524" max="524" width="9.125" style="102" customWidth="1"/>
    <col min="525" max="525" width="9.625" style="102" customWidth="1"/>
    <col min="526" max="526" width="9.75" style="102" customWidth="1"/>
    <col min="527" max="527" width="9.125" style="102" customWidth="1"/>
    <col min="528" max="528" width="9.5" style="102" customWidth="1"/>
    <col min="529" max="529" width="8.75" style="102" customWidth="1"/>
    <col min="530" max="530" width="11.25" style="102" customWidth="1"/>
    <col min="531" max="769" width="9" style="102"/>
    <col min="770" max="770" width="1.5" style="102" customWidth="1"/>
    <col min="771" max="771" width="4.75" style="102" customWidth="1"/>
    <col min="772" max="772" width="15.375" style="102" customWidth="1"/>
    <col min="773" max="773" width="10.25" style="102" customWidth="1"/>
    <col min="774" max="774" width="9.75" style="102" customWidth="1"/>
    <col min="775" max="775" width="9.875" style="102" customWidth="1"/>
    <col min="776" max="776" width="10.375" style="102" customWidth="1"/>
    <col min="777" max="777" width="10.75" style="102" customWidth="1"/>
    <col min="778" max="778" width="9.375" style="102" customWidth="1"/>
    <col min="779" max="779" width="9.875" style="102" customWidth="1"/>
    <col min="780" max="780" width="9.125" style="102" customWidth="1"/>
    <col min="781" max="781" width="9.625" style="102" customWidth="1"/>
    <col min="782" max="782" width="9.75" style="102" customWidth="1"/>
    <col min="783" max="783" width="9.125" style="102" customWidth="1"/>
    <col min="784" max="784" width="9.5" style="102" customWidth="1"/>
    <col min="785" max="785" width="8.75" style="102" customWidth="1"/>
    <col min="786" max="786" width="11.25" style="102" customWidth="1"/>
    <col min="787" max="1025" width="9" style="102"/>
    <col min="1026" max="1026" width="1.5" style="102" customWidth="1"/>
    <col min="1027" max="1027" width="4.75" style="102" customWidth="1"/>
    <col min="1028" max="1028" width="15.375" style="102" customWidth="1"/>
    <col min="1029" max="1029" width="10.25" style="102" customWidth="1"/>
    <col min="1030" max="1030" width="9.75" style="102" customWidth="1"/>
    <col min="1031" max="1031" width="9.875" style="102" customWidth="1"/>
    <col min="1032" max="1032" width="10.375" style="102" customWidth="1"/>
    <col min="1033" max="1033" width="10.75" style="102" customWidth="1"/>
    <col min="1034" max="1034" width="9.375" style="102" customWidth="1"/>
    <col min="1035" max="1035" width="9.875" style="102" customWidth="1"/>
    <col min="1036" max="1036" width="9.125" style="102" customWidth="1"/>
    <col min="1037" max="1037" width="9.625" style="102" customWidth="1"/>
    <col min="1038" max="1038" width="9.75" style="102" customWidth="1"/>
    <col min="1039" max="1039" width="9.125" style="102" customWidth="1"/>
    <col min="1040" max="1040" width="9.5" style="102" customWidth="1"/>
    <col min="1041" max="1041" width="8.75" style="102" customWidth="1"/>
    <col min="1042" max="1042" width="11.25" style="102" customWidth="1"/>
    <col min="1043" max="1281" width="9" style="102"/>
    <col min="1282" max="1282" width="1.5" style="102" customWidth="1"/>
    <col min="1283" max="1283" width="4.75" style="102" customWidth="1"/>
    <col min="1284" max="1284" width="15.375" style="102" customWidth="1"/>
    <col min="1285" max="1285" width="10.25" style="102" customWidth="1"/>
    <col min="1286" max="1286" width="9.75" style="102" customWidth="1"/>
    <col min="1287" max="1287" width="9.875" style="102" customWidth="1"/>
    <col min="1288" max="1288" width="10.375" style="102" customWidth="1"/>
    <col min="1289" max="1289" width="10.75" style="102" customWidth="1"/>
    <col min="1290" max="1290" width="9.375" style="102" customWidth="1"/>
    <col min="1291" max="1291" width="9.875" style="102" customWidth="1"/>
    <col min="1292" max="1292" width="9.125" style="102" customWidth="1"/>
    <col min="1293" max="1293" width="9.625" style="102" customWidth="1"/>
    <col min="1294" max="1294" width="9.75" style="102" customWidth="1"/>
    <col min="1295" max="1295" width="9.125" style="102" customWidth="1"/>
    <col min="1296" max="1296" width="9.5" style="102" customWidth="1"/>
    <col min="1297" max="1297" width="8.75" style="102" customWidth="1"/>
    <col min="1298" max="1298" width="11.25" style="102" customWidth="1"/>
    <col min="1299" max="1537" width="9" style="102"/>
    <col min="1538" max="1538" width="1.5" style="102" customWidth="1"/>
    <col min="1539" max="1539" width="4.75" style="102" customWidth="1"/>
    <col min="1540" max="1540" width="15.375" style="102" customWidth="1"/>
    <col min="1541" max="1541" width="10.25" style="102" customWidth="1"/>
    <col min="1542" max="1542" width="9.75" style="102" customWidth="1"/>
    <col min="1543" max="1543" width="9.875" style="102" customWidth="1"/>
    <col min="1544" max="1544" width="10.375" style="102" customWidth="1"/>
    <col min="1545" max="1545" width="10.75" style="102" customWidth="1"/>
    <col min="1546" max="1546" width="9.375" style="102" customWidth="1"/>
    <col min="1547" max="1547" width="9.875" style="102" customWidth="1"/>
    <col min="1548" max="1548" width="9.125" style="102" customWidth="1"/>
    <col min="1549" max="1549" width="9.625" style="102" customWidth="1"/>
    <col min="1550" max="1550" width="9.75" style="102" customWidth="1"/>
    <col min="1551" max="1551" width="9.125" style="102" customWidth="1"/>
    <col min="1552" max="1552" width="9.5" style="102" customWidth="1"/>
    <col min="1553" max="1553" width="8.75" style="102" customWidth="1"/>
    <col min="1554" max="1554" width="11.25" style="102" customWidth="1"/>
    <col min="1555" max="1793" width="9" style="102"/>
    <col min="1794" max="1794" width="1.5" style="102" customWidth="1"/>
    <col min="1795" max="1795" width="4.75" style="102" customWidth="1"/>
    <col min="1796" max="1796" width="15.375" style="102" customWidth="1"/>
    <col min="1797" max="1797" width="10.25" style="102" customWidth="1"/>
    <col min="1798" max="1798" width="9.75" style="102" customWidth="1"/>
    <col min="1799" max="1799" width="9.875" style="102" customWidth="1"/>
    <col min="1800" max="1800" width="10.375" style="102" customWidth="1"/>
    <col min="1801" max="1801" width="10.75" style="102" customWidth="1"/>
    <col min="1802" max="1802" width="9.375" style="102" customWidth="1"/>
    <col min="1803" max="1803" width="9.875" style="102" customWidth="1"/>
    <col min="1804" max="1804" width="9.125" style="102" customWidth="1"/>
    <col min="1805" max="1805" width="9.625" style="102" customWidth="1"/>
    <col min="1806" max="1806" width="9.75" style="102" customWidth="1"/>
    <col min="1807" max="1807" width="9.125" style="102" customWidth="1"/>
    <col min="1808" max="1808" width="9.5" style="102" customWidth="1"/>
    <col min="1809" max="1809" width="8.75" style="102" customWidth="1"/>
    <col min="1810" max="1810" width="11.25" style="102" customWidth="1"/>
    <col min="1811" max="2049" width="9" style="102"/>
    <col min="2050" max="2050" width="1.5" style="102" customWidth="1"/>
    <col min="2051" max="2051" width="4.75" style="102" customWidth="1"/>
    <col min="2052" max="2052" width="15.375" style="102" customWidth="1"/>
    <col min="2053" max="2053" width="10.25" style="102" customWidth="1"/>
    <col min="2054" max="2054" width="9.75" style="102" customWidth="1"/>
    <col min="2055" max="2055" width="9.875" style="102" customWidth="1"/>
    <col min="2056" max="2056" width="10.375" style="102" customWidth="1"/>
    <col min="2057" max="2057" width="10.75" style="102" customWidth="1"/>
    <col min="2058" max="2058" width="9.375" style="102" customWidth="1"/>
    <col min="2059" max="2059" width="9.875" style="102" customWidth="1"/>
    <col min="2060" max="2060" width="9.125" style="102" customWidth="1"/>
    <col min="2061" max="2061" width="9.625" style="102" customWidth="1"/>
    <col min="2062" max="2062" width="9.75" style="102" customWidth="1"/>
    <col min="2063" max="2063" width="9.125" style="102" customWidth="1"/>
    <col min="2064" max="2064" width="9.5" style="102" customWidth="1"/>
    <col min="2065" max="2065" width="8.75" style="102" customWidth="1"/>
    <col min="2066" max="2066" width="11.25" style="102" customWidth="1"/>
    <col min="2067" max="2305" width="9" style="102"/>
    <col min="2306" max="2306" width="1.5" style="102" customWidth="1"/>
    <col min="2307" max="2307" width="4.75" style="102" customWidth="1"/>
    <col min="2308" max="2308" width="15.375" style="102" customWidth="1"/>
    <col min="2309" max="2309" width="10.25" style="102" customWidth="1"/>
    <col min="2310" max="2310" width="9.75" style="102" customWidth="1"/>
    <col min="2311" max="2311" width="9.875" style="102" customWidth="1"/>
    <col min="2312" max="2312" width="10.375" style="102" customWidth="1"/>
    <col min="2313" max="2313" width="10.75" style="102" customWidth="1"/>
    <col min="2314" max="2314" width="9.375" style="102" customWidth="1"/>
    <col min="2315" max="2315" width="9.875" style="102" customWidth="1"/>
    <col min="2316" max="2316" width="9.125" style="102" customWidth="1"/>
    <col min="2317" max="2317" width="9.625" style="102" customWidth="1"/>
    <col min="2318" max="2318" width="9.75" style="102" customWidth="1"/>
    <col min="2319" max="2319" width="9.125" style="102" customWidth="1"/>
    <col min="2320" max="2320" width="9.5" style="102" customWidth="1"/>
    <col min="2321" max="2321" width="8.75" style="102" customWidth="1"/>
    <col min="2322" max="2322" width="11.25" style="102" customWidth="1"/>
    <col min="2323" max="2561" width="9" style="102"/>
    <col min="2562" max="2562" width="1.5" style="102" customWidth="1"/>
    <col min="2563" max="2563" width="4.75" style="102" customWidth="1"/>
    <col min="2564" max="2564" width="15.375" style="102" customWidth="1"/>
    <col min="2565" max="2565" width="10.25" style="102" customWidth="1"/>
    <col min="2566" max="2566" width="9.75" style="102" customWidth="1"/>
    <col min="2567" max="2567" width="9.875" style="102" customWidth="1"/>
    <col min="2568" max="2568" width="10.375" style="102" customWidth="1"/>
    <col min="2569" max="2569" width="10.75" style="102" customWidth="1"/>
    <col min="2570" max="2570" width="9.375" style="102" customWidth="1"/>
    <col min="2571" max="2571" width="9.875" style="102" customWidth="1"/>
    <col min="2572" max="2572" width="9.125" style="102" customWidth="1"/>
    <col min="2573" max="2573" width="9.625" style="102" customWidth="1"/>
    <col min="2574" max="2574" width="9.75" style="102" customWidth="1"/>
    <col min="2575" max="2575" width="9.125" style="102" customWidth="1"/>
    <col min="2576" max="2576" width="9.5" style="102" customWidth="1"/>
    <col min="2577" max="2577" width="8.75" style="102" customWidth="1"/>
    <col min="2578" max="2578" width="11.25" style="102" customWidth="1"/>
    <col min="2579" max="2817" width="9" style="102"/>
    <col min="2818" max="2818" width="1.5" style="102" customWidth="1"/>
    <col min="2819" max="2819" width="4.75" style="102" customWidth="1"/>
    <col min="2820" max="2820" width="15.375" style="102" customWidth="1"/>
    <col min="2821" max="2821" width="10.25" style="102" customWidth="1"/>
    <col min="2822" max="2822" width="9.75" style="102" customWidth="1"/>
    <col min="2823" max="2823" width="9.875" style="102" customWidth="1"/>
    <col min="2824" max="2824" width="10.375" style="102" customWidth="1"/>
    <col min="2825" max="2825" width="10.75" style="102" customWidth="1"/>
    <col min="2826" max="2826" width="9.375" style="102" customWidth="1"/>
    <col min="2827" max="2827" width="9.875" style="102" customWidth="1"/>
    <col min="2828" max="2828" width="9.125" style="102" customWidth="1"/>
    <col min="2829" max="2829" width="9.625" style="102" customWidth="1"/>
    <col min="2830" max="2830" width="9.75" style="102" customWidth="1"/>
    <col min="2831" max="2831" width="9.125" style="102" customWidth="1"/>
    <col min="2832" max="2832" width="9.5" style="102" customWidth="1"/>
    <col min="2833" max="2833" width="8.75" style="102" customWidth="1"/>
    <col min="2834" max="2834" width="11.25" style="102" customWidth="1"/>
    <col min="2835" max="3073" width="9" style="102"/>
    <col min="3074" max="3074" width="1.5" style="102" customWidth="1"/>
    <col min="3075" max="3075" width="4.75" style="102" customWidth="1"/>
    <col min="3076" max="3076" width="15.375" style="102" customWidth="1"/>
    <col min="3077" max="3077" width="10.25" style="102" customWidth="1"/>
    <col min="3078" max="3078" width="9.75" style="102" customWidth="1"/>
    <col min="3079" max="3079" width="9.875" style="102" customWidth="1"/>
    <col min="3080" max="3080" width="10.375" style="102" customWidth="1"/>
    <col min="3081" max="3081" width="10.75" style="102" customWidth="1"/>
    <col min="3082" max="3082" width="9.375" style="102" customWidth="1"/>
    <col min="3083" max="3083" width="9.875" style="102" customWidth="1"/>
    <col min="3084" max="3084" width="9.125" style="102" customWidth="1"/>
    <col min="3085" max="3085" width="9.625" style="102" customWidth="1"/>
    <col min="3086" max="3086" width="9.75" style="102" customWidth="1"/>
    <col min="3087" max="3087" width="9.125" style="102" customWidth="1"/>
    <col min="3088" max="3088" width="9.5" style="102" customWidth="1"/>
    <col min="3089" max="3089" width="8.75" style="102" customWidth="1"/>
    <col min="3090" max="3090" width="11.25" style="102" customWidth="1"/>
    <col min="3091" max="3329" width="9" style="102"/>
    <col min="3330" max="3330" width="1.5" style="102" customWidth="1"/>
    <col min="3331" max="3331" width="4.75" style="102" customWidth="1"/>
    <col min="3332" max="3332" width="15.375" style="102" customWidth="1"/>
    <col min="3333" max="3333" width="10.25" style="102" customWidth="1"/>
    <col min="3334" max="3334" width="9.75" style="102" customWidth="1"/>
    <col min="3335" max="3335" width="9.875" style="102" customWidth="1"/>
    <col min="3336" max="3336" width="10.375" style="102" customWidth="1"/>
    <col min="3337" max="3337" width="10.75" style="102" customWidth="1"/>
    <col min="3338" max="3338" width="9.375" style="102" customWidth="1"/>
    <col min="3339" max="3339" width="9.875" style="102" customWidth="1"/>
    <col min="3340" max="3340" width="9.125" style="102" customWidth="1"/>
    <col min="3341" max="3341" width="9.625" style="102" customWidth="1"/>
    <col min="3342" max="3342" width="9.75" style="102" customWidth="1"/>
    <col min="3343" max="3343" width="9.125" style="102" customWidth="1"/>
    <col min="3344" max="3344" width="9.5" style="102" customWidth="1"/>
    <col min="3345" max="3345" width="8.75" style="102" customWidth="1"/>
    <col min="3346" max="3346" width="11.25" style="102" customWidth="1"/>
    <col min="3347" max="3585" width="9" style="102"/>
    <col min="3586" max="3586" width="1.5" style="102" customWidth="1"/>
    <col min="3587" max="3587" width="4.75" style="102" customWidth="1"/>
    <col min="3588" max="3588" width="15.375" style="102" customWidth="1"/>
    <col min="3589" max="3589" width="10.25" style="102" customWidth="1"/>
    <col min="3590" max="3590" width="9.75" style="102" customWidth="1"/>
    <col min="3591" max="3591" width="9.875" style="102" customWidth="1"/>
    <col min="3592" max="3592" width="10.375" style="102" customWidth="1"/>
    <col min="3593" max="3593" width="10.75" style="102" customWidth="1"/>
    <col min="3594" max="3594" width="9.375" style="102" customWidth="1"/>
    <col min="3595" max="3595" width="9.875" style="102" customWidth="1"/>
    <col min="3596" max="3596" width="9.125" style="102" customWidth="1"/>
    <col min="3597" max="3597" width="9.625" style="102" customWidth="1"/>
    <col min="3598" max="3598" width="9.75" style="102" customWidth="1"/>
    <col min="3599" max="3599" width="9.125" style="102" customWidth="1"/>
    <col min="3600" max="3600" width="9.5" style="102" customWidth="1"/>
    <col min="3601" max="3601" width="8.75" style="102" customWidth="1"/>
    <col min="3602" max="3602" width="11.25" style="102" customWidth="1"/>
    <col min="3603" max="3841" width="9" style="102"/>
    <col min="3842" max="3842" width="1.5" style="102" customWidth="1"/>
    <col min="3843" max="3843" width="4.75" style="102" customWidth="1"/>
    <col min="3844" max="3844" width="15.375" style="102" customWidth="1"/>
    <col min="3845" max="3845" width="10.25" style="102" customWidth="1"/>
    <col min="3846" max="3846" width="9.75" style="102" customWidth="1"/>
    <col min="3847" max="3847" width="9.875" style="102" customWidth="1"/>
    <col min="3848" max="3848" width="10.375" style="102" customWidth="1"/>
    <col min="3849" max="3849" width="10.75" style="102" customWidth="1"/>
    <col min="3850" max="3850" width="9.375" style="102" customWidth="1"/>
    <col min="3851" max="3851" width="9.875" style="102" customWidth="1"/>
    <col min="3852" max="3852" width="9.125" style="102" customWidth="1"/>
    <col min="3853" max="3853" width="9.625" style="102" customWidth="1"/>
    <col min="3854" max="3854" width="9.75" style="102" customWidth="1"/>
    <col min="3855" max="3855" width="9.125" style="102" customWidth="1"/>
    <col min="3856" max="3856" width="9.5" style="102" customWidth="1"/>
    <col min="3857" max="3857" width="8.75" style="102" customWidth="1"/>
    <col min="3858" max="3858" width="11.25" style="102" customWidth="1"/>
    <col min="3859" max="4097" width="9" style="102"/>
    <col min="4098" max="4098" width="1.5" style="102" customWidth="1"/>
    <col min="4099" max="4099" width="4.75" style="102" customWidth="1"/>
    <col min="4100" max="4100" width="15.375" style="102" customWidth="1"/>
    <col min="4101" max="4101" width="10.25" style="102" customWidth="1"/>
    <col min="4102" max="4102" width="9.75" style="102" customWidth="1"/>
    <col min="4103" max="4103" width="9.875" style="102" customWidth="1"/>
    <col min="4104" max="4104" width="10.375" style="102" customWidth="1"/>
    <col min="4105" max="4105" width="10.75" style="102" customWidth="1"/>
    <col min="4106" max="4106" width="9.375" style="102" customWidth="1"/>
    <col min="4107" max="4107" width="9.875" style="102" customWidth="1"/>
    <col min="4108" max="4108" width="9.125" style="102" customWidth="1"/>
    <col min="4109" max="4109" width="9.625" style="102" customWidth="1"/>
    <col min="4110" max="4110" width="9.75" style="102" customWidth="1"/>
    <col min="4111" max="4111" width="9.125" style="102" customWidth="1"/>
    <col min="4112" max="4112" width="9.5" style="102" customWidth="1"/>
    <col min="4113" max="4113" width="8.75" style="102" customWidth="1"/>
    <col min="4114" max="4114" width="11.25" style="102" customWidth="1"/>
    <col min="4115" max="4353" width="9" style="102"/>
    <col min="4354" max="4354" width="1.5" style="102" customWidth="1"/>
    <col min="4355" max="4355" width="4.75" style="102" customWidth="1"/>
    <col min="4356" max="4356" width="15.375" style="102" customWidth="1"/>
    <col min="4357" max="4357" width="10.25" style="102" customWidth="1"/>
    <col min="4358" max="4358" width="9.75" style="102" customWidth="1"/>
    <col min="4359" max="4359" width="9.875" style="102" customWidth="1"/>
    <col min="4360" max="4360" width="10.375" style="102" customWidth="1"/>
    <col min="4361" max="4361" width="10.75" style="102" customWidth="1"/>
    <col min="4362" max="4362" width="9.375" style="102" customWidth="1"/>
    <col min="4363" max="4363" width="9.875" style="102" customWidth="1"/>
    <col min="4364" max="4364" width="9.125" style="102" customWidth="1"/>
    <col min="4365" max="4365" width="9.625" style="102" customWidth="1"/>
    <col min="4366" max="4366" width="9.75" style="102" customWidth="1"/>
    <col min="4367" max="4367" width="9.125" style="102" customWidth="1"/>
    <col min="4368" max="4368" width="9.5" style="102" customWidth="1"/>
    <col min="4369" max="4369" width="8.75" style="102" customWidth="1"/>
    <col min="4370" max="4370" width="11.25" style="102" customWidth="1"/>
    <col min="4371" max="4609" width="9" style="102"/>
    <col min="4610" max="4610" width="1.5" style="102" customWidth="1"/>
    <col min="4611" max="4611" width="4.75" style="102" customWidth="1"/>
    <col min="4612" max="4612" width="15.375" style="102" customWidth="1"/>
    <col min="4613" max="4613" width="10.25" style="102" customWidth="1"/>
    <col min="4614" max="4614" width="9.75" style="102" customWidth="1"/>
    <col min="4615" max="4615" width="9.875" style="102" customWidth="1"/>
    <col min="4616" max="4616" width="10.375" style="102" customWidth="1"/>
    <col min="4617" max="4617" width="10.75" style="102" customWidth="1"/>
    <col min="4618" max="4618" width="9.375" style="102" customWidth="1"/>
    <col min="4619" max="4619" width="9.875" style="102" customWidth="1"/>
    <col min="4620" max="4620" width="9.125" style="102" customWidth="1"/>
    <col min="4621" max="4621" width="9.625" style="102" customWidth="1"/>
    <col min="4622" max="4622" width="9.75" style="102" customWidth="1"/>
    <col min="4623" max="4623" width="9.125" style="102" customWidth="1"/>
    <col min="4624" max="4624" width="9.5" style="102" customWidth="1"/>
    <col min="4625" max="4625" width="8.75" style="102" customWidth="1"/>
    <col min="4626" max="4626" width="11.25" style="102" customWidth="1"/>
    <col min="4627" max="4865" width="9" style="102"/>
    <col min="4866" max="4866" width="1.5" style="102" customWidth="1"/>
    <col min="4867" max="4867" width="4.75" style="102" customWidth="1"/>
    <col min="4868" max="4868" width="15.375" style="102" customWidth="1"/>
    <col min="4869" max="4869" width="10.25" style="102" customWidth="1"/>
    <col min="4870" max="4870" width="9.75" style="102" customWidth="1"/>
    <col min="4871" max="4871" width="9.875" style="102" customWidth="1"/>
    <col min="4872" max="4872" width="10.375" style="102" customWidth="1"/>
    <col min="4873" max="4873" width="10.75" style="102" customWidth="1"/>
    <col min="4874" max="4874" width="9.375" style="102" customWidth="1"/>
    <col min="4875" max="4875" width="9.875" style="102" customWidth="1"/>
    <col min="4876" max="4876" width="9.125" style="102" customWidth="1"/>
    <col min="4877" max="4877" width="9.625" style="102" customWidth="1"/>
    <col min="4878" max="4878" width="9.75" style="102" customWidth="1"/>
    <col min="4879" max="4879" width="9.125" style="102" customWidth="1"/>
    <col min="4880" max="4880" width="9.5" style="102" customWidth="1"/>
    <col min="4881" max="4881" width="8.75" style="102" customWidth="1"/>
    <col min="4882" max="4882" width="11.25" style="102" customWidth="1"/>
    <col min="4883" max="5121" width="9" style="102"/>
    <col min="5122" max="5122" width="1.5" style="102" customWidth="1"/>
    <col min="5123" max="5123" width="4.75" style="102" customWidth="1"/>
    <col min="5124" max="5124" width="15.375" style="102" customWidth="1"/>
    <col min="5125" max="5125" width="10.25" style="102" customWidth="1"/>
    <col min="5126" max="5126" width="9.75" style="102" customWidth="1"/>
    <col min="5127" max="5127" width="9.875" style="102" customWidth="1"/>
    <col min="5128" max="5128" width="10.375" style="102" customWidth="1"/>
    <col min="5129" max="5129" width="10.75" style="102" customWidth="1"/>
    <col min="5130" max="5130" width="9.375" style="102" customWidth="1"/>
    <col min="5131" max="5131" width="9.875" style="102" customWidth="1"/>
    <col min="5132" max="5132" width="9.125" style="102" customWidth="1"/>
    <col min="5133" max="5133" width="9.625" style="102" customWidth="1"/>
    <col min="5134" max="5134" width="9.75" style="102" customWidth="1"/>
    <col min="5135" max="5135" width="9.125" style="102" customWidth="1"/>
    <col min="5136" max="5136" width="9.5" style="102" customWidth="1"/>
    <col min="5137" max="5137" width="8.75" style="102" customWidth="1"/>
    <col min="5138" max="5138" width="11.25" style="102" customWidth="1"/>
    <col min="5139" max="5377" width="9" style="102"/>
    <col min="5378" max="5378" width="1.5" style="102" customWidth="1"/>
    <col min="5379" max="5379" width="4.75" style="102" customWidth="1"/>
    <col min="5380" max="5380" width="15.375" style="102" customWidth="1"/>
    <col min="5381" max="5381" width="10.25" style="102" customWidth="1"/>
    <col min="5382" max="5382" width="9.75" style="102" customWidth="1"/>
    <col min="5383" max="5383" width="9.875" style="102" customWidth="1"/>
    <col min="5384" max="5384" width="10.375" style="102" customWidth="1"/>
    <col min="5385" max="5385" width="10.75" style="102" customWidth="1"/>
    <col min="5386" max="5386" width="9.375" style="102" customWidth="1"/>
    <col min="5387" max="5387" width="9.875" style="102" customWidth="1"/>
    <col min="5388" max="5388" width="9.125" style="102" customWidth="1"/>
    <col min="5389" max="5389" width="9.625" style="102" customWidth="1"/>
    <col min="5390" max="5390" width="9.75" style="102" customWidth="1"/>
    <col min="5391" max="5391" width="9.125" style="102" customWidth="1"/>
    <col min="5392" max="5392" width="9.5" style="102" customWidth="1"/>
    <col min="5393" max="5393" width="8.75" style="102" customWidth="1"/>
    <col min="5394" max="5394" width="11.25" style="102" customWidth="1"/>
    <col min="5395" max="5633" width="9" style="102"/>
    <col min="5634" max="5634" width="1.5" style="102" customWidth="1"/>
    <col min="5635" max="5635" width="4.75" style="102" customWidth="1"/>
    <col min="5636" max="5636" width="15.375" style="102" customWidth="1"/>
    <col min="5637" max="5637" width="10.25" style="102" customWidth="1"/>
    <col min="5638" max="5638" width="9.75" style="102" customWidth="1"/>
    <col min="5639" max="5639" width="9.875" style="102" customWidth="1"/>
    <col min="5640" max="5640" width="10.375" style="102" customWidth="1"/>
    <col min="5641" max="5641" width="10.75" style="102" customWidth="1"/>
    <col min="5642" max="5642" width="9.375" style="102" customWidth="1"/>
    <col min="5643" max="5643" width="9.875" style="102" customWidth="1"/>
    <col min="5644" max="5644" width="9.125" style="102" customWidth="1"/>
    <col min="5645" max="5645" width="9.625" style="102" customWidth="1"/>
    <col min="5646" max="5646" width="9.75" style="102" customWidth="1"/>
    <col min="5647" max="5647" width="9.125" style="102" customWidth="1"/>
    <col min="5648" max="5648" width="9.5" style="102" customWidth="1"/>
    <col min="5649" max="5649" width="8.75" style="102" customWidth="1"/>
    <col min="5650" max="5650" width="11.25" style="102" customWidth="1"/>
    <col min="5651" max="5889" width="9" style="102"/>
    <col min="5890" max="5890" width="1.5" style="102" customWidth="1"/>
    <col min="5891" max="5891" width="4.75" style="102" customWidth="1"/>
    <col min="5892" max="5892" width="15.375" style="102" customWidth="1"/>
    <col min="5893" max="5893" width="10.25" style="102" customWidth="1"/>
    <col min="5894" max="5894" width="9.75" style="102" customWidth="1"/>
    <col min="5895" max="5895" width="9.875" style="102" customWidth="1"/>
    <col min="5896" max="5896" width="10.375" style="102" customWidth="1"/>
    <col min="5897" max="5897" width="10.75" style="102" customWidth="1"/>
    <col min="5898" max="5898" width="9.375" style="102" customWidth="1"/>
    <col min="5899" max="5899" width="9.875" style="102" customWidth="1"/>
    <col min="5900" max="5900" width="9.125" style="102" customWidth="1"/>
    <col min="5901" max="5901" width="9.625" style="102" customWidth="1"/>
    <col min="5902" max="5902" width="9.75" style="102" customWidth="1"/>
    <col min="5903" max="5903" width="9.125" style="102" customWidth="1"/>
    <col min="5904" max="5904" width="9.5" style="102" customWidth="1"/>
    <col min="5905" max="5905" width="8.75" style="102" customWidth="1"/>
    <col min="5906" max="5906" width="11.25" style="102" customWidth="1"/>
    <col min="5907" max="6145" width="9" style="102"/>
    <col min="6146" max="6146" width="1.5" style="102" customWidth="1"/>
    <col min="6147" max="6147" width="4.75" style="102" customWidth="1"/>
    <col min="6148" max="6148" width="15.375" style="102" customWidth="1"/>
    <col min="6149" max="6149" width="10.25" style="102" customWidth="1"/>
    <col min="6150" max="6150" width="9.75" style="102" customWidth="1"/>
    <col min="6151" max="6151" width="9.875" style="102" customWidth="1"/>
    <col min="6152" max="6152" width="10.375" style="102" customWidth="1"/>
    <col min="6153" max="6153" width="10.75" style="102" customWidth="1"/>
    <col min="6154" max="6154" width="9.375" style="102" customWidth="1"/>
    <col min="6155" max="6155" width="9.875" style="102" customWidth="1"/>
    <col min="6156" max="6156" width="9.125" style="102" customWidth="1"/>
    <col min="6157" max="6157" width="9.625" style="102" customWidth="1"/>
    <col min="6158" max="6158" width="9.75" style="102" customWidth="1"/>
    <col min="6159" max="6159" width="9.125" style="102" customWidth="1"/>
    <col min="6160" max="6160" width="9.5" style="102" customWidth="1"/>
    <col min="6161" max="6161" width="8.75" style="102" customWidth="1"/>
    <col min="6162" max="6162" width="11.25" style="102" customWidth="1"/>
    <col min="6163" max="6401" width="9" style="102"/>
    <col min="6402" max="6402" width="1.5" style="102" customWidth="1"/>
    <col min="6403" max="6403" width="4.75" style="102" customWidth="1"/>
    <col min="6404" max="6404" width="15.375" style="102" customWidth="1"/>
    <col min="6405" max="6405" width="10.25" style="102" customWidth="1"/>
    <col min="6406" max="6406" width="9.75" style="102" customWidth="1"/>
    <col min="6407" max="6407" width="9.875" style="102" customWidth="1"/>
    <col min="6408" max="6408" width="10.375" style="102" customWidth="1"/>
    <col min="6409" max="6409" width="10.75" style="102" customWidth="1"/>
    <col min="6410" max="6410" width="9.375" style="102" customWidth="1"/>
    <col min="6411" max="6411" width="9.875" style="102" customWidth="1"/>
    <col min="6412" max="6412" width="9.125" style="102" customWidth="1"/>
    <col min="6413" max="6413" width="9.625" style="102" customWidth="1"/>
    <col min="6414" max="6414" width="9.75" style="102" customWidth="1"/>
    <col min="6415" max="6415" width="9.125" style="102" customWidth="1"/>
    <col min="6416" max="6416" width="9.5" style="102" customWidth="1"/>
    <col min="6417" max="6417" width="8.75" style="102" customWidth="1"/>
    <col min="6418" max="6418" width="11.25" style="102" customWidth="1"/>
    <col min="6419" max="6657" width="9" style="102"/>
    <col min="6658" max="6658" width="1.5" style="102" customWidth="1"/>
    <col min="6659" max="6659" width="4.75" style="102" customWidth="1"/>
    <col min="6660" max="6660" width="15.375" style="102" customWidth="1"/>
    <col min="6661" max="6661" width="10.25" style="102" customWidth="1"/>
    <col min="6662" max="6662" width="9.75" style="102" customWidth="1"/>
    <col min="6663" max="6663" width="9.875" style="102" customWidth="1"/>
    <col min="6664" max="6664" width="10.375" style="102" customWidth="1"/>
    <col min="6665" max="6665" width="10.75" style="102" customWidth="1"/>
    <col min="6666" max="6666" width="9.375" style="102" customWidth="1"/>
    <col min="6667" max="6667" width="9.875" style="102" customWidth="1"/>
    <col min="6668" max="6668" width="9.125" style="102" customWidth="1"/>
    <col min="6669" max="6669" width="9.625" style="102" customWidth="1"/>
    <col min="6670" max="6670" width="9.75" style="102" customWidth="1"/>
    <col min="6671" max="6671" width="9.125" style="102" customWidth="1"/>
    <col min="6672" max="6672" width="9.5" style="102" customWidth="1"/>
    <col min="6673" max="6673" width="8.75" style="102" customWidth="1"/>
    <col min="6674" max="6674" width="11.25" style="102" customWidth="1"/>
    <col min="6675" max="6913" width="9" style="102"/>
    <col min="6914" max="6914" width="1.5" style="102" customWidth="1"/>
    <col min="6915" max="6915" width="4.75" style="102" customWidth="1"/>
    <col min="6916" max="6916" width="15.375" style="102" customWidth="1"/>
    <col min="6917" max="6917" width="10.25" style="102" customWidth="1"/>
    <col min="6918" max="6918" width="9.75" style="102" customWidth="1"/>
    <col min="6919" max="6919" width="9.875" style="102" customWidth="1"/>
    <col min="6920" max="6920" width="10.375" style="102" customWidth="1"/>
    <col min="6921" max="6921" width="10.75" style="102" customWidth="1"/>
    <col min="6922" max="6922" width="9.375" style="102" customWidth="1"/>
    <col min="6923" max="6923" width="9.875" style="102" customWidth="1"/>
    <col min="6924" max="6924" width="9.125" style="102" customWidth="1"/>
    <col min="6925" max="6925" width="9.625" style="102" customWidth="1"/>
    <col min="6926" max="6926" width="9.75" style="102" customWidth="1"/>
    <col min="6927" max="6927" width="9.125" style="102" customWidth="1"/>
    <col min="6928" max="6928" width="9.5" style="102" customWidth="1"/>
    <col min="6929" max="6929" width="8.75" style="102" customWidth="1"/>
    <col min="6930" max="6930" width="11.25" style="102" customWidth="1"/>
    <col min="6931" max="7169" width="9" style="102"/>
    <col min="7170" max="7170" width="1.5" style="102" customWidth="1"/>
    <col min="7171" max="7171" width="4.75" style="102" customWidth="1"/>
    <col min="7172" max="7172" width="15.375" style="102" customWidth="1"/>
    <col min="7173" max="7173" width="10.25" style="102" customWidth="1"/>
    <col min="7174" max="7174" width="9.75" style="102" customWidth="1"/>
    <col min="7175" max="7175" width="9.875" style="102" customWidth="1"/>
    <col min="7176" max="7176" width="10.375" style="102" customWidth="1"/>
    <col min="7177" max="7177" width="10.75" style="102" customWidth="1"/>
    <col min="7178" max="7178" width="9.375" style="102" customWidth="1"/>
    <col min="7179" max="7179" width="9.875" style="102" customWidth="1"/>
    <col min="7180" max="7180" width="9.125" style="102" customWidth="1"/>
    <col min="7181" max="7181" width="9.625" style="102" customWidth="1"/>
    <col min="7182" max="7182" width="9.75" style="102" customWidth="1"/>
    <col min="7183" max="7183" width="9.125" style="102" customWidth="1"/>
    <col min="7184" max="7184" width="9.5" style="102" customWidth="1"/>
    <col min="7185" max="7185" width="8.75" style="102" customWidth="1"/>
    <col min="7186" max="7186" width="11.25" style="102" customWidth="1"/>
    <col min="7187" max="7425" width="9" style="102"/>
    <col min="7426" max="7426" width="1.5" style="102" customWidth="1"/>
    <col min="7427" max="7427" width="4.75" style="102" customWidth="1"/>
    <col min="7428" max="7428" width="15.375" style="102" customWidth="1"/>
    <col min="7429" max="7429" width="10.25" style="102" customWidth="1"/>
    <col min="7430" max="7430" width="9.75" style="102" customWidth="1"/>
    <col min="7431" max="7431" width="9.875" style="102" customWidth="1"/>
    <col min="7432" max="7432" width="10.375" style="102" customWidth="1"/>
    <col min="7433" max="7433" width="10.75" style="102" customWidth="1"/>
    <col min="7434" max="7434" width="9.375" style="102" customWidth="1"/>
    <col min="7435" max="7435" width="9.875" style="102" customWidth="1"/>
    <col min="7436" max="7436" width="9.125" style="102" customWidth="1"/>
    <col min="7437" max="7437" width="9.625" style="102" customWidth="1"/>
    <col min="7438" max="7438" width="9.75" style="102" customWidth="1"/>
    <col min="7439" max="7439" width="9.125" style="102" customWidth="1"/>
    <col min="7440" max="7440" width="9.5" style="102" customWidth="1"/>
    <col min="7441" max="7441" width="8.75" style="102" customWidth="1"/>
    <col min="7442" max="7442" width="11.25" style="102" customWidth="1"/>
    <col min="7443" max="7681" width="9" style="102"/>
    <col min="7682" max="7682" width="1.5" style="102" customWidth="1"/>
    <col min="7683" max="7683" width="4.75" style="102" customWidth="1"/>
    <col min="7684" max="7684" width="15.375" style="102" customWidth="1"/>
    <col min="7685" max="7685" width="10.25" style="102" customWidth="1"/>
    <col min="7686" max="7686" width="9.75" style="102" customWidth="1"/>
    <col min="7687" max="7687" width="9.875" style="102" customWidth="1"/>
    <col min="7688" max="7688" width="10.375" style="102" customWidth="1"/>
    <col min="7689" max="7689" width="10.75" style="102" customWidth="1"/>
    <col min="7690" max="7690" width="9.375" style="102" customWidth="1"/>
    <col min="7691" max="7691" width="9.875" style="102" customWidth="1"/>
    <col min="7692" max="7692" width="9.125" style="102" customWidth="1"/>
    <col min="7693" max="7693" width="9.625" style="102" customWidth="1"/>
    <col min="7694" max="7694" width="9.75" style="102" customWidth="1"/>
    <col min="7695" max="7695" width="9.125" style="102" customWidth="1"/>
    <col min="7696" max="7696" width="9.5" style="102" customWidth="1"/>
    <col min="7697" max="7697" width="8.75" style="102" customWidth="1"/>
    <col min="7698" max="7698" width="11.25" style="102" customWidth="1"/>
    <col min="7699" max="7937" width="9" style="102"/>
    <col min="7938" max="7938" width="1.5" style="102" customWidth="1"/>
    <col min="7939" max="7939" width="4.75" style="102" customWidth="1"/>
    <col min="7940" max="7940" width="15.375" style="102" customWidth="1"/>
    <col min="7941" max="7941" width="10.25" style="102" customWidth="1"/>
    <col min="7942" max="7942" width="9.75" style="102" customWidth="1"/>
    <col min="7943" max="7943" width="9.875" style="102" customWidth="1"/>
    <col min="7944" max="7944" width="10.375" style="102" customWidth="1"/>
    <col min="7945" max="7945" width="10.75" style="102" customWidth="1"/>
    <col min="7946" max="7946" width="9.375" style="102" customWidth="1"/>
    <col min="7947" max="7947" width="9.875" style="102" customWidth="1"/>
    <col min="7948" max="7948" width="9.125" style="102" customWidth="1"/>
    <col min="7949" max="7949" width="9.625" style="102" customWidth="1"/>
    <col min="7950" max="7950" width="9.75" style="102" customWidth="1"/>
    <col min="7951" max="7951" width="9.125" style="102" customWidth="1"/>
    <col min="7952" max="7952" width="9.5" style="102" customWidth="1"/>
    <col min="7953" max="7953" width="8.75" style="102" customWidth="1"/>
    <col min="7954" max="7954" width="11.25" style="102" customWidth="1"/>
    <col min="7955" max="8193" width="9" style="102"/>
    <col min="8194" max="8194" width="1.5" style="102" customWidth="1"/>
    <col min="8195" max="8195" width="4.75" style="102" customWidth="1"/>
    <col min="8196" max="8196" width="15.375" style="102" customWidth="1"/>
    <col min="8197" max="8197" width="10.25" style="102" customWidth="1"/>
    <col min="8198" max="8198" width="9.75" style="102" customWidth="1"/>
    <col min="8199" max="8199" width="9.875" style="102" customWidth="1"/>
    <col min="8200" max="8200" width="10.375" style="102" customWidth="1"/>
    <col min="8201" max="8201" width="10.75" style="102" customWidth="1"/>
    <col min="8202" max="8202" width="9.375" style="102" customWidth="1"/>
    <col min="8203" max="8203" width="9.875" style="102" customWidth="1"/>
    <col min="8204" max="8204" width="9.125" style="102" customWidth="1"/>
    <col min="8205" max="8205" width="9.625" style="102" customWidth="1"/>
    <col min="8206" max="8206" width="9.75" style="102" customWidth="1"/>
    <col min="8207" max="8207" width="9.125" style="102" customWidth="1"/>
    <col min="8208" max="8208" width="9.5" style="102" customWidth="1"/>
    <col min="8209" max="8209" width="8.75" style="102" customWidth="1"/>
    <col min="8210" max="8210" width="11.25" style="102" customWidth="1"/>
    <col min="8211" max="8449" width="9" style="102"/>
    <col min="8450" max="8450" width="1.5" style="102" customWidth="1"/>
    <col min="8451" max="8451" width="4.75" style="102" customWidth="1"/>
    <col min="8452" max="8452" width="15.375" style="102" customWidth="1"/>
    <col min="8453" max="8453" width="10.25" style="102" customWidth="1"/>
    <col min="8454" max="8454" width="9.75" style="102" customWidth="1"/>
    <col min="8455" max="8455" width="9.875" style="102" customWidth="1"/>
    <col min="8456" max="8456" width="10.375" style="102" customWidth="1"/>
    <col min="8457" max="8457" width="10.75" style="102" customWidth="1"/>
    <col min="8458" max="8458" width="9.375" style="102" customWidth="1"/>
    <col min="8459" max="8459" width="9.875" style="102" customWidth="1"/>
    <col min="8460" max="8460" width="9.125" style="102" customWidth="1"/>
    <col min="8461" max="8461" width="9.625" style="102" customWidth="1"/>
    <col min="8462" max="8462" width="9.75" style="102" customWidth="1"/>
    <col min="8463" max="8463" width="9.125" style="102" customWidth="1"/>
    <col min="8464" max="8464" width="9.5" style="102" customWidth="1"/>
    <col min="8465" max="8465" width="8.75" style="102" customWidth="1"/>
    <col min="8466" max="8466" width="11.25" style="102" customWidth="1"/>
    <col min="8467" max="8705" width="9" style="102"/>
    <col min="8706" max="8706" width="1.5" style="102" customWidth="1"/>
    <col min="8707" max="8707" width="4.75" style="102" customWidth="1"/>
    <col min="8708" max="8708" width="15.375" style="102" customWidth="1"/>
    <col min="8709" max="8709" width="10.25" style="102" customWidth="1"/>
    <col min="8710" max="8710" width="9.75" style="102" customWidth="1"/>
    <col min="8711" max="8711" width="9.875" style="102" customWidth="1"/>
    <col min="8712" max="8712" width="10.375" style="102" customWidth="1"/>
    <col min="8713" max="8713" width="10.75" style="102" customWidth="1"/>
    <col min="8714" max="8714" width="9.375" style="102" customWidth="1"/>
    <col min="8715" max="8715" width="9.875" style="102" customWidth="1"/>
    <col min="8716" max="8716" width="9.125" style="102" customWidth="1"/>
    <col min="8717" max="8717" width="9.625" style="102" customWidth="1"/>
    <col min="8718" max="8718" width="9.75" style="102" customWidth="1"/>
    <col min="8719" max="8719" width="9.125" style="102" customWidth="1"/>
    <col min="8720" max="8720" width="9.5" style="102" customWidth="1"/>
    <col min="8721" max="8721" width="8.75" style="102" customWidth="1"/>
    <col min="8722" max="8722" width="11.25" style="102" customWidth="1"/>
    <col min="8723" max="8961" width="9" style="102"/>
    <col min="8962" max="8962" width="1.5" style="102" customWidth="1"/>
    <col min="8963" max="8963" width="4.75" style="102" customWidth="1"/>
    <col min="8964" max="8964" width="15.375" style="102" customWidth="1"/>
    <col min="8965" max="8965" width="10.25" style="102" customWidth="1"/>
    <col min="8966" max="8966" width="9.75" style="102" customWidth="1"/>
    <col min="8967" max="8967" width="9.875" style="102" customWidth="1"/>
    <col min="8968" max="8968" width="10.375" style="102" customWidth="1"/>
    <col min="8969" max="8969" width="10.75" style="102" customWidth="1"/>
    <col min="8970" max="8970" width="9.375" style="102" customWidth="1"/>
    <col min="8971" max="8971" width="9.875" style="102" customWidth="1"/>
    <col min="8972" max="8972" width="9.125" style="102" customWidth="1"/>
    <col min="8973" max="8973" width="9.625" style="102" customWidth="1"/>
    <col min="8974" max="8974" width="9.75" style="102" customWidth="1"/>
    <col min="8975" max="8975" width="9.125" style="102" customWidth="1"/>
    <col min="8976" max="8976" width="9.5" style="102" customWidth="1"/>
    <col min="8977" max="8977" width="8.75" style="102" customWidth="1"/>
    <col min="8978" max="8978" width="11.25" style="102" customWidth="1"/>
    <col min="8979" max="9217" width="9" style="102"/>
    <col min="9218" max="9218" width="1.5" style="102" customWidth="1"/>
    <col min="9219" max="9219" width="4.75" style="102" customWidth="1"/>
    <col min="9220" max="9220" width="15.375" style="102" customWidth="1"/>
    <col min="9221" max="9221" width="10.25" style="102" customWidth="1"/>
    <col min="9222" max="9222" width="9.75" style="102" customWidth="1"/>
    <col min="9223" max="9223" width="9.875" style="102" customWidth="1"/>
    <col min="9224" max="9224" width="10.375" style="102" customWidth="1"/>
    <col min="9225" max="9225" width="10.75" style="102" customWidth="1"/>
    <col min="9226" max="9226" width="9.375" style="102" customWidth="1"/>
    <col min="9227" max="9227" width="9.875" style="102" customWidth="1"/>
    <col min="9228" max="9228" width="9.125" style="102" customWidth="1"/>
    <col min="9229" max="9229" width="9.625" style="102" customWidth="1"/>
    <col min="9230" max="9230" width="9.75" style="102" customWidth="1"/>
    <col min="9231" max="9231" width="9.125" style="102" customWidth="1"/>
    <col min="9232" max="9232" width="9.5" style="102" customWidth="1"/>
    <col min="9233" max="9233" width="8.75" style="102" customWidth="1"/>
    <col min="9234" max="9234" width="11.25" style="102" customWidth="1"/>
    <col min="9235" max="9473" width="9" style="102"/>
    <col min="9474" max="9474" width="1.5" style="102" customWidth="1"/>
    <col min="9475" max="9475" width="4.75" style="102" customWidth="1"/>
    <col min="9476" max="9476" width="15.375" style="102" customWidth="1"/>
    <col min="9477" max="9477" width="10.25" style="102" customWidth="1"/>
    <col min="9478" max="9478" width="9.75" style="102" customWidth="1"/>
    <col min="9479" max="9479" width="9.875" style="102" customWidth="1"/>
    <col min="9480" max="9480" width="10.375" style="102" customWidth="1"/>
    <col min="9481" max="9481" width="10.75" style="102" customWidth="1"/>
    <col min="9482" max="9482" width="9.375" style="102" customWidth="1"/>
    <col min="9483" max="9483" width="9.875" style="102" customWidth="1"/>
    <col min="9484" max="9484" width="9.125" style="102" customWidth="1"/>
    <col min="9485" max="9485" width="9.625" style="102" customWidth="1"/>
    <col min="9486" max="9486" width="9.75" style="102" customWidth="1"/>
    <col min="9487" max="9487" width="9.125" style="102" customWidth="1"/>
    <col min="9488" max="9488" width="9.5" style="102" customWidth="1"/>
    <col min="9489" max="9489" width="8.75" style="102" customWidth="1"/>
    <col min="9490" max="9490" width="11.25" style="102" customWidth="1"/>
    <col min="9491" max="9729" width="9" style="102"/>
    <col min="9730" max="9730" width="1.5" style="102" customWidth="1"/>
    <col min="9731" max="9731" width="4.75" style="102" customWidth="1"/>
    <col min="9732" max="9732" width="15.375" style="102" customWidth="1"/>
    <col min="9733" max="9733" width="10.25" style="102" customWidth="1"/>
    <col min="9734" max="9734" width="9.75" style="102" customWidth="1"/>
    <col min="9735" max="9735" width="9.875" style="102" customWidth="1"/>
    <col min="9736" max="9736" width="10.375" style="102" customWidth="1"/>
    <col min="9737" max="9737" width="10.75" style="102" customWidth="1"/>
    <col min="9738" max="9738" width="9.375" style="102" customWidth="1"/>
    <col min="9739" max="9739" width="9.875" style="102" customWidth="1"/>
    <col min="9740" max="9740" width="9.125" style="102" customWidth="1"/>
    <col min="9741" max="9741" width="9.625" style="102" customWidth="1"/>
    <col min="9742" max="9742" width="9.75" style="102" customWidth="1"/>
    <col min="9743" max="9743" width="9.125" style="102" customWidth="1"/>
    <col min="9744" max="9744" width="9.5" style="102" customWidth="1"/>
    <col min="9745" max="9745" width="8.75" style="102" customWidth="1"/>
    <col min="9746" max="9746" width="11.25" style="102" customWidth="1"/>
    <col min="9747" max="9985" width="9" style="102"/>
    <col min="9986" max="9986" width="1.5" style="102" customWidth="1"/>
    <col min="9987" max="9987" width="4.75" style="102" customWidth="1"/>
    <col min="9988" max="9988" width="15.375" style="102" customWidth="1"/>
    <col min="9989" max="9989" width="10.25" style="102" customWidth="1"/>
    <col min="9990" max="9990" width="9.75" style="102" customWidth="1"/>
    <col min="9991" max="9991" width="9.875" style="102" customWidth="1"/>
    <col min="9992" max="9992" width="10.375" style="102" customWidth="1"/>
    <col min="9993" max="9993" width="10.75" style="102" customWidth="1"/>
    <col min="9994" max="9994" width="9.375" style="102" customWidth="1"/>
    <col min="9995" max="9995" width="9.875" style="102" customWidth="1"/>
    <col min="9996" max="9996" width="9.125" style="102" customWidth="1"/>
    <col min="9997" max="9997" width="9.625" style="102" customWidth="1"/>
    <col min="9998" max="9998" width="9.75" style="102" customWidth="1"/>
    <col min="9999" max="9999" width="9.125" style="102" customWidth="1"/>
    <col min="10000" max="10000" width="9.5" style="102" customWidth="1"/>
    <col min="10001" max="10001" width="8.75" style="102" customWidth="1"/>
    <col min="10002" max="10002" width="11.25" style="102" customWidth="1"/>
    <col min="10003" max="10241" width="9" style="102"/>
    <col min="10242" max="10242" width="1.5" style="102" customWidth="1"/>
    <col min="10243" max="10243" width="4.75" style="102" customWidth="1"/>
    <col min="10244" max="10244" width="15.375" style="102" customWidth="1"/>
    <col min="10245" max="10245" width="10.25" style="102" customWidth="1"/>
    <col min="10246" max="10246" width="9.75" style="102" customWidth="1"/>
    <col min="10247" max="10247" width="9.875" style="102" customWidth="1"/>
    <col min="10248" max="10248" width="10.375" style="102" customWidth="1"/>
    <col min="10249" max="10249" width="10.75" style="102" customWidth="1"/>
    <col min="10250" max="10250" width="9.375" style="102" customWidth="1"/>
    <col min="10251" max="10251" width="9.875" style="102" customWidth="1"/>
    <col min="10252" max="10252" width="9.125" style="102" customWidth="1"/>
    <col min="10253" max="10253" width="9.625" style="102" customWidth="1"/>
    <col min="10254" max="10254" width="9.75" style="102" customWidth="1"/>
    <col min="10255" max="10255" width="9.125" style="102" customWidth="1"/>
    <col min="10256" max="10256" width="9.5" style="102" customWidth="1"/>
    <col min="10257" max="10257" width="8.75" style="102" customWidth="1"/>
    <col min="10258" max="10258" width="11.25" style="102" customWidth="1"/>
    <col min="10259" max="10497" width="9" style="102"/>
    <col min="10498" max="10498" width="1.5" style="102" customWidth="1"/>
    <col min="10499" max="10499" width="4.75" style="102" customWidth="1"/>
    <col min="10500" max="10500" width="15.375" style="102" customWidth="1"/>
    <col min="10501" max="10501" width="10.25" style="102" customWidth="1"/>
    <col min="10502" max="10502" width="9.75" style="102" customWidth="1"/>
    <col min="10503" max="10503" width="9.875" style="102" customWidth="1"/>
    <col min="10504" max="10504" width="10.375" style="102" customWidth="1"/>
    <col min="10505" max="10505" width="10.75" style="102" customWidth="1"/>
    <col min="10506" max="10506" width="9.375" style="102" customWidth="1"/>
    <col min="10507" max="10507" width="9.875" style="102" customWidth="1"/>
    <col min="10508" max="10508" width="9.125" style="102" customWidth="1"/>
    <col min="10509" max="10509" width="9.625" style="102" customWidth="1"/>
    <col min="10510" max="10510" width="9.75" style="102" customWidth="1"/>
    <col min="10511" max="10511" width="9.125" style="102" customWidth="1"/>
    <col min="10512" max="10512" width="9.5" style="102" customWidth="1"/>
    <col min="10513" max="10513" width="8.75" style="102" customWidth="1"/>
    <col min="10514" max="10514" width="11.25" style="102" customWidth="1"/>
    <col min="10515" max="10753" width="9" style="102"/>
    <col min="10754" max="10754" width="1.5" style="102" customWidth="1"/>
    <col min="10755" max="10755" width="4.75" style="102" customWidth="1"/>
    <col min="10756" max="10756" width="15.375" style="102" customWidth="1"/>
    <col min="10757" max="10757" width="10.25" style="102" customWidth="1"/>
    <col min="10758" max="10758" width="9.75" style="102" customWidth="1"/>
    <col min="10759" max="10759" width="9.875" style="102" customWidth="1"/>
    <col min="10760" max="10760" width="10.375" style="102" customWidth="1"/>
    <col min="10761" max="10761" width="10.75" style="102" customWidth="1"/>
    <col min="10762" max="10762" width="9.375" style="102" customWidth="1"/>
    <col min="10763" max="10763" width="9.875" style="102" customWidth="1"/>
    <col min="10764" max="10764" width="9.125" style="102" customWidth="1"/>
    <col min="10765" max="10765" width="9.625" style="102" customWidth="1"/>
    <col min="10766" max="10766" width="9.75" style="102" customWidth="1"/>
    <col min="10767" max="10767" width="9.125" style="102" customWidth="1"/>
    <col min="10768" max="10768" width="9.5" style="102" customWidth="1"/>
    <col min="10769" max="10769" width="8.75" style="102" customWidth="1"/>
    <col min="10770" max="10770" width="11.25" style="102" customWidth="1"/>
    <col min="10771" max="11009" width="9" style="102"/>
    <col min="11010" max="11010" width="1.5" style="102" customWidth="1"/>
    <col min="11011" max="11011" width="4.75" style="102" customWidth="1"/>
    <col min="11012" max="11012" width="15.375" style="102" customWidth="1"/>
    <col min="11013" max="11013" width="10.25" style="102" customWidth="1"/>
    <col min="11014" max="11014" width="9.75" style="102" customWidth="1"/>
    <col min="11015" max="11015" width="9.875" style="102" customWidth="1"/>
    <col min="11016" max="11016" width="10.375" style="102" customWidth="1"/>
    <col min="11017" max="11017" width="10.75" style="102" customWidth="1"/>
    <col min="11018" max="11018" width="9.375" style="102" customWidth="1"/>
    <col min="11019" max="11019" width="9.875" style="102" customWidth="1"/>
    <col min="11020" max="11020" width="9.125" style="102" customWidth="1"/>
    <col min="11021" max="11021" width="9.625" style="102" customWidth="1"/>
    <col min="11022" max="11022" width="9.75" style="102" customWidth="1"/>
    <col min="11023" max="11023" width="9.125" style="102" customWidth="1"/>
    <col min="11024" max="11024" width="9.5" style="102" customWidth="1"/>
    <col min="11025" max="11025" width="8.75" style="102" customWidth="1"/>
    <col min="11026" max="11026" width="11.25" style="102" customWidth="1"/>
    <col min="11027" max="11265" width="9" style="102"/>
    <col min="11266" max="11266" width="1.5" style="102" customWidth="1"/>
    <col min="11267" max="11267" width="4.75" style="102" customWidth="1"/>
    <col min="11268" max="11268" width="15.375" style="102" customWidth="1"/>
    <col min="11269" max="11269" width="10.25" style="102" customWidth="1"/>
    <col min="11270" max="11270" width="9.75" style="102" customWidth="1"/>
    <col min="11271" max="11271" width="9.875" style="102" customWidth="1"/>
    <col min="11272" max="11272" width="10.375" style="102" customWidth="1"/>
    <col min="11273" max="11273" width="10.75" style="102" customWidth="1"/>
    <col min="11274" max="11274" width="9.375" style="102" customWidth="1"/>
    <col min="11275" max="11275" width="9.875" style="102" customWidth="1"/>
    <col min="11276" max="11276" width="9.125" style="102" customWidth="1"/>
    <col min="11277" max="11277" width="9.625" style="102" customWidth="1"/>
    <col min="11278" max="11278" width="9.75" style="102" customWidth="1"/>
    <col min="11279" max="11279" width="9.125" style="102" customWidth="1"/>
    <col min="11280" max="11280" width="9.5" style="102" customWidth="1"/>
    <col min="11281" max="11281" width="8.75" style="102" customWidth="1"/>
    <col min="11282" max="11282" width="11.25" style="102" customWidth="1"/>
    <col min="11283" max="11521" width="9" style="102"/>
    <col min="11522" max="11522" width="1.5" style="102" customWidth="1"/>
    <col min="11523" max="11523" width="4.75" style="102" customWidth="1"/>
    <col min="11524" max="11524" width="15.375" style="102" customWidth="1"/>
    <col min="11525" max="11525" width="10.25" style="102" customWidth="1"/>
    <col min="11526" max="11526" width="9.75" style="102" customWidth="1"/>
    <col min="11527" max="11527" width="9.875" style="102" customWidth="1"/>
    <col min="11528" max="11528" width="10.375" style="102" customWidth="1"/>
    <col min="11529" max="11529" width="10.75" style="102" customWidth="1"/>
    <col min="11530" max="11530" width="9.375" style="102" customWidth="1"/>
    <col min="11531" max="11531" width="9.875" style="102" customWidth="1"/>
    <col min="11532" max="11532" width="9.125" style="102" customWidth="1"/>
    <col min="11533" max="11533" width="9.625" style="102" customWidth="1"/>
    <col min="11534" max="11534" width="9.75" style="102" customWidth="1"/>
    <col min="11535" max="11535" width="9.125" style="102" customWidth="1"/>
    <col min="11536" max="11536" width="9.5" style="102" customWidth="1"/>
    <col min="11537" max="11537" width="8.75" style="102" customWidth="1"/>
    <col min="11538" max="11538" width="11.25" style="102" customWidth="1"/>
    <col min="11539" max="11777" width="9" style="102"/>
    <col min="11778" max="11778" width="1.5" style="102" customWidth="1"/>
    <col min="11779" max="11779" width="4.75" style="102" customWidth="1"/>
    <col min="11780" max="11780" width="15.375" style="102" customWidth="1"/>
    <col min="11781" max="11781" width="10.25" style="102" customWidth="1"/>
    <col min="11782" max="11782" width="9.75" style="102" customWidth="1"/>
    <col min="11783" max="11783" width="9.875" style="102" customWidth="1"/>
    <col min="11784" max="11784" width="10.375" style="102" customWidth="1"/>
    <col min="11785" max="11785" width="10.75" style="102" customWidth="1"/>
    <col min="11786" max="11786" width="9.375" style="102" customWidth="1"/>
    <col min="11787" max="11787" width="9.875" style="102" customWidth="1"/>
    <col min="11788" max="11788" width="9.125" style="102" customWidth="1"/>
    <col min="11789" max="11789" width="9.625" style="102" customWidth="1"/>
    <col min="11790" max="11790" width="9.75" style="102" customWidth="1"/>
    <col min="11791" max="11791" width="9.125" style="102" customWidth="1"/>
    <col min="11792" max="11792" width="9.5" style="102" customWidth="1"/>
    <col min="11793" max="11793" width="8.75" style="102" customWidth="1"/>
    <col min="11794" max="11794" width="11.25" style="102" customWidth="1"/>
    <col min="11795" max="12033" width="9" style="102"/>
    <col min="12034" max="12034" width="1.5" style="102" customWidth="1"/>
    <col min="12035" max="12035" width="4.75" style="102" customWidth="1"/>
    <col min="12036" max="12036" width="15.375" style="102" customWidth="1"/>
    <col min="12037" max="12037" width="10.25" style="102" customWidth="1"/>
    <col min="12038" max="12038" width="9.75" style="102" customWidth="1"/>
    <col min="12039" max="12039" width="9.875" style="102" customWidth="1"/>
    <col min="12040" max="12040" width="10.375" style="102" customWidth="1"/>
    <col min="12041" max="12041" width="10.75" style="102" customWidth="1"/>
    <col min="12042" max="12042" width="9.375" style="102" customWidth="1"/>
    <col min="12043" max="12043" width="9.875" style="102" customWidth="1"/>
    <col min="12044" max="12044" width="9.125" style="102" customWidth="1"/>
    <col min="12045" max="12045" width="9.625" style="102" customWidth="1"/>
    <col min="12046" max="12046" width="9.75" style="102" customWidth="1"/>
    <col min="12047" max="12047" width="9.125" style="102" customWidth="1"/>
    <col min="12048" max="12048" width="9.5" style="102" customWidth="1"/>
    <col min="12049" max="12049" width="8.75" style="102" customWidth="1"/>
    <col min="12050" max="12050" width="11.25" style="102" customWidth="1"/>
    <col min="12051" max="12289" width="9" style="102"/>
    <col min="12290" max="12290" width="1.5" style="102" customWidth="1"/>
    <col min="12291" max="12291" width="4.75" style="102" customWidth="1"/>
    <col min="12292" max="12292" width="15.375" style="102" customWidth="1"/>
    <col min="12293" max="12293" width="10.25" style="102" customWidth="1"/>
    <col min="12294" max="12294" width="9.75" style="102" customWidth="1"/>
    <col min="12295" max="12295" width="9.875" style="102" customWidth="1"/>
    <col min="12296" max="12296" width="10.375" style="102" customWidth="1"/>
    <col min="12297" max="12297" width="10.75" style="102" customWidth="1"/>
    <col min="12298" max="12298" width="9.375" style="102" customWidth="1"/>
    <col min="12299" max="12299" width="9.875" style="102" customWidth="1"/>
    <col min="12300" max="12300" width="9.125" style="102" customWidth="1"/>
    <col min="12301" max="12301" width="9.625" style="102" customWidth="1"/>
    <col min="12302" max="12302" width="9.75" style="102" customWidth="1"/>
    <col min="12303" max="12303" width="9.125" style="102" customWidth="1"/>
    <col min="12304" max="12304" width="9.5" style="102" customWidth="1"/>
    <col min="12305" max="12305" width="8.75" style="102" customWidth="1"/>
    <col min="12306" max="12306" width="11.25" style="102" customWidth="1"/>
    <col min="12307" max="12545" width="9" style="102"/>
    <col min="12546" max="12546" width="1.5" style="102" customWidth="1"/>
    <col min="12547" max="12547" width="4.75" style="102" customWidth="1"/>
    <col min="12548" max="12548" width="15.375" style="102" customWidth="1"/>
    <col min="12549" max="12549" width="10.25" style="102" customWidth="1"/>
    <col min="12550" max="12550" width="9.75" style="102" customWidth="1"/>
    <col min="12551" max="12551" width="9.875" style="102" customWidth="1"/>
    <col min="12552" max="12552" width="10.375" style="102" customWidth="1"/>
    <col min="12553" max="12553" width="10.75" style="102" customWidth="1"/>
    <col min="12554" max="12554" width="9.375" style="102" customWidth="1"/>
    <col min="12555" max="12555" width="9.875" style="102" customWidth="1"/>
    <col min="12556" max="12556" width="9.125" style="102" customWidth="1"/>
    <col min="12557" max="12557" width="9.625" style="102" customWidth="1"/>
    <col min="12558" max="12558" width="9.75" style="102" customWidth="1"/>
    <col min="12559" max="12559" width="9.125" style="102" customWidth="1"/>
    <col min="12560" max="12560" width="9.5" style="102" customWidth="1"/>
    <col min="12561" max="12561" width="8.75" style="102" customWidth="1"/>
    <col min="12562" max="12562" width="11.25" style="102" customWidth="1"/>
    <col min="12563" max="12801" width="9" style="102"/>
    <col min="12802" max="12802" width="1.5" style="102" customWidth="1"/>
    <col min="12803" max="12803" width="4.75" style="102" customWidth="1"/>
    <col min="12804" max="12804" width="15.375" style="102" customWidth="1"/>
    <col min="12805" max="12805" width="10.25" style="102" customWidth="1"/>
    <col min="12806" max="12806" width="9.75" style="102" customWidth="1"/>
    <col min="12807" max="12807" width="9.875" style="102" customWidth="1"/>
    <col min="12808" max="12808" width="10.375" style="102" customWidth="1"/>
    <col min="12809" max="12809" width="10.75" style="102" customWidth="1"/>
    <col min="12810" max="12810" width="9.375" style="102" customWidth="1"/>
    <col min="12811" max="12811" width="9.875" style="102" customWidth="1"/>
    <col min="12812" max="12812" width="9.125" style="102" customWidth="1"/>
    <col min="12813" max="12813" width="9.625" style="102" customWidth="1"/>
    <col min="12814" max="12814" width="9.75" style="102" customWidth="1"/>
    <col min="12815" max="12815" width="9.125" style="102" customWidth="1"/>
    <col min="12816" max="12816" width="9.5" style="102" customWidth="1"/>
    <col min="12817" max="12817" width="8.75" style="102" customWidth="1"/>
    <col min="12818" max="12818" width="11.25" style="102" customWidth="1"/>
    <col min="12819" max="13057" width="9" style="102"/>
    <col min="13058" max="13058" width="1.5" style="102" customWidth="1"/>
    <col min="13059" max="13059" width="4.75" style="102" customWidth="1"/>
    <col min="13060" max="13060" width="15.375" style="102" customWidth="1"/>
    <col min="13061" max="13061" width="10.25" style="102" customWidth="1"/>
    <col min="13062" max="13062" width="9.75" style="102" customWidth="1"/>
    <col min="13063" max="13063" width="9.875" style="102" customWidth="1"/>
    <col min="13064" max="13064" width="10.375" style="102" customWidth="1"/>
    <col min="13065" max="13065" width="10.75" style="102" customWidth="1"/>
    <col min="13066" max="13066" width="9.375" style="102" customWidth="1"/>
    <col min="13067" max="13067" width="9.875" style="102" customWidth="1"/>
    <col min="13068" max="13068" width="9.125" style="102" customWidth="1"/>
    <col min="13069" max="13069" width="9.625" style="102" customWidth="1"/>
    <col min="13070" max="13070" width="9.75" style="102" customWidth="1"/>
    <col min="13071" max="13071" width="9.125" style="102" customWidth="1"/>
    <col min="13072" max="13072" width="9.5" style="102" customWidth="1"/>
    <col min="13073" max="13073" width="8.75" style="102" customWidth="1"/>
    <col min="13074" max="13074" width="11.25" style="102" customWidth="1"/>
    <col min="13075" max="13313" width="9" style="102"/>
    <col min="13314" max="13314" width="1.5" style="102" customWidth="1"/>
    <col min="13315" max="13315" width="4.75" style="102" customWidth="1"/>
    <col min="13316" max="13316" width="15.375" style="102" customWidth="1"/>
    <col min="13317" max="13317" width="10.25" style="102" customWidth="1"/>
    <col min="13318" max="13318" width="9.75" style="102" customWidth="1"/>
    <col min="13319" max="13319" width="9.875" style="102" customWidth="1"/>
    <col min="13320" max="13320" width="10.375" style="102" customWidth="1"/>
    <col min="13321" max="13321" width="10.75" style="102" customWidth="1"/>
    <col min="13322" max="13322" width="9.375" style="102" customWidth="1"/>
    <col min="13323" max="13323" width="9.875" style="102" customWidth="1"/>
    <col min="13324" max="13324" width="9.125" style="102" customWidth="1"/>
    <col min="13325" max="13325" width="9.625" style="102" customWidth="1"/>
    <col min="13326" max="13326" width="9.75" style="102" customWidth="1"/>
    <col min="13327" max="13327" width="9.125" style="102" customWidth="1"/>
    <col min="13328" max="13328" width="9.5" style="102" customWidth="1"/>
    <col min="13329" max="13329" width="8.75" style="102" customWidth="1"/>
    <col min="13330" max="13330" width="11.25" style="102" customWidth="1"/>
    <col min="13331" max="13569" width="9" style="102"/>
    <col min="13570" max="13570" width="1.5" style="102" customWidth="1"/>
    <col min="13571" max="13571" width="4.75" style="102" customWidth="1"/>
    <col min="13572" max="13572" width="15.375" style="102" customWidth="1"/>
    <col min="13573" max="13573" width="10.25" style="102" customWidth="1"/>
    <col min="13574" max="13574" width="9.75" style="102" customWidth="1"/>
    <col min="13575" max="13575" width="9.875" style="102" customWidth="1"/>
    <col min="13576" max="13576" width="10.375" style="102" customWidth="1"/>
    <col min="13577" max="13577" width="10.75" style="102" customWidth="1"/>
    <col min="13578" max="13578" width="9.375" style="102" customWidth="1"/>
    <col min="13579" max="13579" width="9.875" style="102" customWidth="1"/>
    <col min="13580" max="13580" width="9.125" style="102" customWidth="1"/>
    <col min="13581" max="13581" width="9.625" style="102" customWidth="1"/>
    <col min="13582" max="13582" width="9.75" style="102" customWidth="1"/>
    <col min="13583" max="13583" width="9.125" style="102" customWidth="1"/>
    <col min="13584" max="13584" width="9.5" style="102" customWidth="1"/>
    <col min="13585" max="13585" width="8.75" style="102" customWidth="1"/>
    <col min="13586" max="13586" width="11.25" style="102" customWidth="1"/>
    <col min="13587" max="13825" width="9" style="102"/>
    <col min="13826" max="13826" width="1.5" style="102" customWidth="1"/>
    <col min="13827" max="13827" width="4.75" style="102" customWidth="1"/>
    <col min="13828" max="13828" width="15.375" style="102" customWidth="1"/>
    <col min="13829" max="13829" width="10.25" style="102" customWidth="1"/>
    <col min="13830" max="13830" width="9.75" style="102" customWidth="1"/>
    <col min="13831" max="13831" width="9.875" style="102" customWidth="1"/>
    <col min="13832" max="13832" width="10.375" style="102" customWidth="1"/>
    <col min="13833" max="13833" width="10.75" style="102" customWidth="1"/>
    <col min="13834" max="13834" width="9.375" style="102" customWidth="1"/>
    <col min="13835" max="13835" width="9.875" style="102" customWidth="1"/>
    <col min="13836" max="13836" width="9.125" style="102" customWidth="1"/>
    <col min="13837" max="13837" width="9.625" style="102" customWidth="1"/>
    <col min="13838" max="13838" width="9.75" style="102" customWidth="1"/>
    <col min="13839" max="13839" width="9.125" style="102" customWidth="1"/>
    <col min="13840" max="13840" width="9.5" style="102" customWidth="1"/>
    <col min="13841" max="13841" width="8.75" style="102" customWidth="1"/>
    <col min="13842" max="13842" width="11.25" style="102" customWidth="1"/>
    <col min="13843" max="14081" width="9" style="102"/>
    <col min="14082" max="14082" width="1.5" style="102" customWidth="1"/>
    <col min="14083" max="14083" width="4.75" style="102" customWidth="1"/>
    <col min="14084" max="14084" width="15.375" style="102" customWidth="1"/>
    <col min="14085" max="14085" width="10.25" style="102" customWidth="1"/>
    <col min="14086" max="14086" width="9.75" style="102" customWidth="1"/>
    <col min="14087" max="14087" width="9.875" style="102" customWidth="1"/>
    <col min="14088" max="14088" width="10.375" style="102" customWidth="1"/>
    <col min="14089" max="14089" width="10.75" style="102" customWidth="1"/>
    <col min="14090" max="14090" width="9.375" style="102" customWidth="1"/>
    <col min="14091" max="14091" width="9.875" style="102" customWidth="1"/>
    <col min="14092" max="14092" width="9.125" style="102" customWidth="1"/>
    <col min="14093" max="14093" width="9.625" style="102" customWidth="1"/>
    <col min="14094" max="14094" width="9.75" style="102" customWidth="1"/>
    <col min="14095" max="14095" width="9.125" style="102" customWidth="1"/>
    <col min="14096" max="14096" width="9.5" style="102" customWidth="1"/>
    <col min="14097" max="14097" width="8.75" style="102" customWidth="1"/>
    <col min="14098" max="14098" width="11.25" style="102" customWidth="1"/>
    <col min="14099" max="14337" width="9" style="102"/>
    <col min="14338" max="14338" width="1.5" style="102" customWidth="1"/>
    <col min="14339" max="14339" width="4.75" style="102" customWidth="1"/>
    <col min="14340" max="14340" width="15.375" style="102" customWidth="1"/>
    <col min="14341" max="14341" width="10.25" style="102" customWidth="1"/>
    <col min="14342" max="14342" width="9.75" style="102" customWidth="1"/>
    <col min="14343" max="14343" width="9.875" style="102" customWidth="1"/>
    <col min="14344" max="14344" width="10.375" style="102" customWidth="1"/>
    <col min="14345" max="14345" width="10.75" style="102" customWidth="1"/>
    <col min="14346" max="14346" width="9.375" style="102" customWidth="1"/>
    <col min="14347" max="14347" width="9.875" style="102" customWidth="1"/>
    <col min="14348" max="14348" width="9.125" style="102" customWidth="1"/>
    <col min="14349" max="14349" width="9.625" style="102" customWidth="1"/>
    <col min="14350" max="14350" width="9.75" style="102" customWidth="1"/>
    <col min="14351" max="14351" width="9.125" style="102" customWidth="1"/>
    <col min="14352" max="14352" width="9.5" style="102" customWidth="1"/>
    <col min="14353" max="14353" width="8.75" style="102" customWidth="1"/>
    <col min="14354" max="14354" width="11.25" style="102" customWidth="1"/>
    <col min="14355" max="14593" width="9" style="102"/>
    <col min="14594" max="14594" width="1.5" style="102" customWidth="1"/>
    <col min="14595" max="14595" width="4.75" style="102" customWidth="1"/>
    <col min="14596" max="14596" width="15.375" style="102" customWidth="1"/>
    <col min="14597" max="14597" width="10.25" style="102" customWidth="1"/>
    <col min="14598" max="14598" width="9.75" style="102" customWidth="1"/>
    <col min="14599" max="14599" width="9.875" style="102" customWidth="1"/>
    <col min="14600" max="14600" width="10.375" style="102" customWidth="1"/>
    <col min="14601" max="14601" width="10.75" style="102" customWidth="1"/>
    <col min="14602" max="14602" width="9.375" style="102" customWidth="1"/>
    <col min="14603" max="14603" width="9.875" style="102" customWidth="1"/>
    <col min="14604" max="14604" width="9.125" style="102" customWidth="1"/>
    <col min="14605" max="14605" width="9.625" style="102" customWidth="1"/>
    <col min="14606" max="14606" width="9.75" style="102" customWidth="1"/>
    <col min="14607" max="14607" width="9.125" style="102" customWidth="1"/>
    <col min="14608" max="14608" width="9.5" style="102" customWidth="1"/>
    <col min="14609" max="14609" width="8.75" style="102" customWidth="1"/>
    <col min="14610" max="14610" width="11.25" style="102" customWidth="1"/>
    <col min="14611" max="14849" width="9" style="102"/>
    <col min="14850" max="14850" width="1.5" style="102" customWidth="1"/>
    <col min="14851" max="14851" width="4.75" style="102" customWidth="1"/>
    <col min="14852" max="14852" width="15.375" style="102" customWidth="1"/>
    <col min="14853" max="14853" width="10.25" style="102" customWidth="1"/>
    <col min="14854" max="14854" width="9.75" style="102" customWidth="1"/>
    <col min="14855" max="14855" width="9.875" style="102" customWidth="1"/>
    <col min="14856" max="14856" width="10.375" style="102" customWidth="1"/>
    <col min="14857" max="14857" width="10.75" style="102" customWidth="1"/>
    <col min="14858" max="14858" width="9.375" style="102" customWidth="1"/>
    <col min="14859" max="14859" width="9.875" style="102" customWidth="1"/>
    <col min="14860" max="14860" width="9.125" style="102" customWidth="1"/>
    <col min="14861" max="14861" width="9.625" style="102" customWidth="1"/>
    <col min="14862" max="14862" width="9.75" style="102" customWidth="1"/>
    <col min="14863" max="14863" width="9.125" style="102" customWidth="1"/>
    <col min="14864" max="14864" width="9.5" style="102" customWidth="1"/>
    <col min="14865" max="14865" width="8.75" style="102" customWidth="1"/>
    <col min="14866" max="14866" width="11.25" style="102" customWidth="1"/>
    <col min="14867" max="15105" width="9" style="102"/>
    <col min="15106" max="15106" width="1.5" style="102" customWidth="1"/>
    <col min="15107" max="15107" width="4.75" style="102" customWidth="1"/>
    <col min="15108" max="15108" width="15.375" style="102" customWidth="1"/>
    <col min="15109" max="15109" width="10.25" style="102" customWidth="1"/>
    <col min="15110" max="15110" width="9.75" style="102" customWidth="1"/>
    <col min="15111" max="15111" width="9.875" style="102" customWidth="1"/>
    <col min="15112" max="15112" width="10.375" style="102" customWidth="1"/>
    <col min="15113" max="15113" width="10.75" style="102" customWidth="1"/>
    <col min="15114" max="15114" width="9.375" style="102" customWidth="1"/>
    <col min="15115" max="15115" width="9.875" style="102" customWidth="1"/>
    <col min="15116" max="15116" width="9.125" style="102" customWidth="1"/>
    <col min="15117" max="15117" width="9.625" style="102" customWidth="1"/>
    <col min="15118" max="15118" width="9.75" style="102" customWidth="1"/>
    <col min="15119" max="15119" width="9.125" style="102" customWidth="1"/>
    <col min="15120" max="15120" width="9.5" style="102" customWidth="1"/>
    <col min="15121" max="15121" width="8.75" style="102" customWidth="1"/>
    <col min="15122" max="15122" width="11.25" style="102" customWidth="1"/>
    <col min="15123" max="15361" width="9" style="102"/>
    <col min="15362" max="15362" width="1.5" style="102" customWidth="1"/>
    <col min="15363" max="15363" width="4.75" style="102" customWidth="1"/>
    <col min="15364" max="15364" width="15.375" style="102" customWidth="1"/>
    <col min="15365" max="15365" width="10.25" style="102" customWidth="1"/>
    <col min="15366" max="15366" width="9.75" style="102" customWidth="1"/>
    <col min="15367" max="15367" width="9.875" style="102" customWidth="1"/>
    <col min="15368" max="15368" width="10.375" style="102" customWidth="1"/>
    <col min="15369" max="15369" width="10.75" style="102" customWidth="1"/>
    <col min="15370" max="15370" width="9.375" style="102" customWidth="1"/>
    <col min="15371" max="15371" width="9.875" style="102" customWidth="1"/>
    <col min="15372" max="15372" width="9.125" style="102" customWidth="1"/>
    <col min="15373" max="15373" width="9.625" style="102" customWidth="1"/>
    <col min="15374" max="15374" width="9.75" style="102" customWidth="1"/>
    <col min="15375" max="15375" width="9.125" style="102" customWidth="1"/>
    <col min="15376" max="15376" width="9.5" style="102" customWidth="1"/>
    <col min="15377" max="15377" width="8.75" style="102" customWidth="1"/>
    <col min="15378" max="15378" width="11.25" style="102" customWidth="1"/>
    <col min="15379" max="15617" width="9" style="102"/>
    <col min="15618" max="15618" width="1.5" style="102" customWidth="1"/>
    <col min="15619" max="15619" width="4.75" style="102" customWidth="1"/>
    <col min="15620" max="15620" width="15.375" style="102" customWidth="1"/>
    <col min="15621" max="15621" width="10.25" style="102" customWidth="1"/>
    <col min="15622" max="15622" width="9.75" style="102" customWidth="1"/>
    <col min="15623" max="15623" width="9.875" style="102" customWidth="1"/>
    <col min="15624" max="15624" width="10.375" style="102" customWidth="1"/>
    <col min="15625" max="15625" width="10.75" style="102" customWidth="1"/>
    <col min="15626" max="15626" width="9.375" style="102" customWidth="1"/>
    <col min="15627" max="15627" width="9.875" style="102" customWidth="1"/>
    <col min="15628" max="15628" width="9.125" style="102" customWidth="1"/>
    <col min="15629" max="15629" width="9.625" style="102" customWidth="1"/>
    <col min="15630" max="15630" width="9.75" style="102" customWidth="1"/>
    <col min="15631" max="15631" width="9.125" style="102" customWidth="1"/>
    <col min="15632" max="15632" width="9.5" style="102" customWidth="1"/>
    <col min="15633" max="15633" width="8.75" style="102" customWidth="1"/>
    <col min="15634" max="15634" width="11.25" style="102" customWidth="1"/>
    <col min="15635" max="15873" width="9" style="102"/>
    <col min="15874" max="15874" width="1.5" style="102" customWidth="1"/>
    <col min="15875" max="15875" width="4.75" style="102" customWidth="1"/>
    <col min="15876" max="15876" width="15.375" style="102" customWidth="1"/>
    <col min="15877" max="15877" width="10.25" style="102" customWidth="1"/>
    <col min="15878" max="15878" width="9.75" style="102" customWidth="1"/>
    <col min="15879" max="15879" width="9.875" style="102" customWidth="1"/>
    <col min="15880" max="15880" width="10.375" style="102" customWidth="1"/>
    <col min="15881" max="15881" width="10.75" style="102" customWidth="1"/>
    <col min="15882" max="15882" width="9.375" style="102" customWidth="1"/>
    <col min="15883" max="15883" width="9.875" style="102" customWidth="1"/>
    <col min="15884" max="15884" width="9.125" style="102" customWidth="1"/>
    <col min="15885" max="15885" width="9.625" style="102" customWidth="1"/>
    <col min="15886" max="15886" width="9.75" style="102" customWidth="1"/>
    <col min="15887" max="15887" width="9.125" style="102" customWidth="1"/>
    <col min="15888" max="15888" width="9.5" style="102" customWidth="1"/>
    <col min="15889" max="15889" width="8.75" style="102" customWidth="1"/>
    <col min="15890" max="15890" width="11.25" style="102" customWidth="1"/>
    <col min="15891" max="16129" width="9" style="102"/>
    <col min="16130" max="16130" width="1.5" style="102" customWidth="1"/>
    <col min="16131" max="16131" width="4.75" style="102" customWidth="1"/>
    <col min="16132" max="16132" width="15.375" style="102" customWidth="1"/>
    <col min="16133" max="16133" width="10.25" style="102" customWidth="1"/>
    <col min="16134" max="16134" width="9.75" style="102" customWidth="1"/>
    <col min="16135" max="16135" width="9.875" style="102" customWidth="1"/>
    <col min="16136" max="16136" width="10.375" style="102" customWidth="1"/>
    <col min="16137" max="16137" width="10.75" style="102" customWidth="1"/>
    <col min="16138" max="16138" width="9.375" style="102" customWidth="1"/>
    <col min="16139" max="16139" width="9.875" style="102" customWidth="1"/>
    <col min="16140" max="16140" width="9.125" style="102" customWidth="1"/>
    <col min="16141" max="16141" width="9.625" style="102" customWidth="1"/>
    <col min="16142" max="16142" width="9.75" style="102" customWidth="1"/>
    <col min="16143" max="16143" width="9.125" style="102" customWidth="1"/>
    <col min="16144" max="16144" width="9.5" style="102" customWidth="1"/>
    <col min="16145" max="16145" width="8.75" style="102" customWidth="1"/>
    <col min="16146" max="16146" width="11.25" style="102" customWidth="1"/>
    <col min="16147" max="16384" width="9" style="102"/>
  </cols>
  <sheetData>
    <row r="1" spans="1:18" s="97" customFormat="1">
      <c r="B1" s="372"/>
      <c r="C1" s="321"/>
      <c r="D1" s="336"/>
      <c r="E1" s="279"/>
      <c r="G1" s="328"/>
      <c r="H1" s="328"/>
      <c r="I1" s="328"/>
      <c r="J1" s="281"/>
      <c r="K1" s="328"/>
      <c r="L1" s="328"/>
      <c r="M1" s="328"/>
      <c r="N1" s="328"/>
      <c r="O1" s="281"/>
      <c r="P1" s="328"/>
      <c r="Q1" s="281"/>
      <c r="R1" s="321"/>
    </row>
    <row r="2" spans="1:18" s="97" customFormat="1" ht="22.5">
      <c r="B2" s="678" t="s">
        <v>494</v>
      </c>
      <c r="C2" s="678"/>
      <c r="D2" s="678"/>
      <c r="E2" s="678"/>
      <c r="F2" s="678"/>
      <c r="G2" s="678"/>
      <c r="H2" s="678"/>
      <c r="I2" s="678"/>
      <c r="J2" s="678"/>
      <c r="K2" s="678"/>
      <c r="L2" s="678"/>
      <c r="M2" s="678"/>
      <c r="N2" s="678"/>
      <c r="O2" s="678"/>
      <c r="P2" s="678"/>
      <c r="Q2" s="678"/>
      <c r="R2" s="678"/>
    </row>
    <row r="3" spans="1:18" s="109" customFormat="1" ht="22.5" customHeight="1">
      <c r="B3" s="365" t="str">
        <f>CONCATENATE(机构基本情况!B3,机构基本情况!C3)</f>
        <v>注册名称</v>
      </c>
      <c r="C3" s="322"/>
      <c r="D3" s="337"/>
      <c r="E3" s="248"/>
      <c r="F3" s="132"/>
      <c r="G3" s="132"/>
      <c r="H3" s="132"/>
      <c r="I3" s="329" t="str">
        <f>CONCATENATE(报表目录!B5,报表目录!D5)</f>
        <v>会计期间：</v>
      </c>
      <c r="J3" s="314"/>
      <c r="K3" s="329"/>
      <c r="L3" s="329"/>
      <c r="M3" s="329"/>
      <c r="N3" s="330"/>
      <c r="O3" s="248"/>
      <c r="P3" s="329"/>
      <c r="Q3" s="315"/>
      <c r="R3" s="342" t="s">
        <v>47</v>
      </c>
    </row>
    <row r="4" spans="1:18" s="477" customFormat="1" ht="18" customHeight="1">
      <c r="A4" s="428"/>
      <c r="B4" s="670" t="s">
        <v>126</v>
      </c>
      <c r="C4" s="723" t="s">
        <v>339</v>
      </c>
      <c r="D4" s="732" t="s">
        <v>495</v>
      </c>
      <c r="E4" s="733" t="s">
        <v>496</v>
      </c>
      <c r="F4" s="723" t="s">
        <v>497</v>
      </c>
      <c r="G4" s="729" t="s">
        <v>498</v>
      </c>
      <c r="H4" s="724" t="s">
        <v>499</v>
      </c>
      <c r="I4" s="725"/>
      <c r="J4" s="725"/>
      <c r="K4" s="725"/>
      <c r="L4" s="725"/>
      <c r="M4" s="725"/>
      <c r="N4" s="725"/>
      <c r="O4" s="725"/>
      <c r="P4" s="726"/>
      <c r="Q4" s="684" t="s">
        <v>500</v>
      </c>
      <c r="R4" s="729" t="s">
        <v>501</v>
      </c>
    </row>
    <row r="5" spans="1:18" s="477" customFormat="1" ht="14.25" customHeight="1">
      <c r="A5" s="428"/>
      <c r="B5" s="670"/>
      <c r="C5" s="723"/>
      <c r="D5" s="732"/>
      <c r="E5" s="734"/>
      <c r="F5" s="723"/>
      <c r="G5" s="730"/>
      <c r="H5" s="722" t="s">
        <v>502</v>
      </c>
      <c r="I5" s="728" t="s">
        <v>503</v>
      </c>
      <c r="J5" s="728"/>
      <c r="K5" s="728"/>
      <c r="L5" s="728"/>
      <c r="M5" s="728"/>
      <c r="N5" s="728"/>
      <c r="O5" s="684" t="s">
        <v>504</v>
      </c>
      <c r="P5" s="729" t="s">
        <v>505</v>
      </c>
      <c r="Q5" s="727"/>
      <c r="R5" s="730"/>
    </row>
    <row r="6" spans="1:18" s="477" customFormat="1" ht="36">
      <c r="A6" s="428"/>
      <c r="B6" s="670"/>
      <c r="C6" s="723"/>
      <c r="D6" s="732"/>
      <c r="E6" s="735"/>
      <c r="F6" s="723"/>
      <c r="G6" s="731"/>
      <c r="H6" s="722"/>
      <c r="I6" s="500" t="s">
        <v>506</v>
      </c>
      <c r="J6" s="501" t="s">
        <v>507</v>
      </c>
      <c r="K6" s="502" t="s">
        <v>508</v>
      </c>
      <c r="L6" s="502" t="s">
        <v>509</v>
      </c>
      <c r="M6" s="502" t="s">
        <v>518</v>
      </c>
      <c r="N6" s="502" t="s">
        <v>519</v>
      </c>
      <c r="O6" s="688"/>
      <c r="P6" s="731"/>
      <c r="Q6" s="688"/>
      <c r="R6" s="730"/>
    </row>
    <row r="7" spans="1:18" s="105" customFormat="1" ht="53.25" customHeight="1">
      <c r="A7" s="109"/>
      <c r="B7" s="373">
        <v>1</v>
      </c>
      <c r="C7" s="320"/>
      <c r="D7" s="338"/>
      <c r="E7" s="285"/>
      <c r="F7" s="206" t="e">
        <f>E7/'00关键财务指标'!$D$10</f>
        <v>#DIV/0!</v>
      </c>
      <c r="G7" s="333"/>
      <c r="H7" s="332">
        <f t="shared" ref="H7:H8" si="0">SUM(I7,O7,P7)</f>
        <v>0</v>
      </c>
      <c r="I7" s="333"/>
      <c r="J7" s="316">
        <v>0</v>
      </c>
      <c r="K7" s="333"/>
      <c r="L7" s="333"/>
      <c r="M7" s="333"/>
      <c r="N7" s="333"/>
      <c r="O7" s="316"/>
      <c r="P7" s="333"/>
      <c r="Q7" s="283">
        <f t="shared" ref="Q7:Q9" si="1">G7-H7</f>
        <v>0</v>
      </c>
      <c r="R7" s="320"/>
    </row>
    <row r="8" spans="1:18" s="105" customFormat="1" ht="39.75" customHeight="1">
      <c r="A8" s="109"/>
      <c r="B8" s="373">
        <v>2</v>
      </c>
      <c r="C8" s="320"/>
      <c r="D8" s="338"/>
      <c r="E8" s="331"/>
      <c r="F8" s="206" t="e">
        <f>E8/'00关键财务指标'!$D$10</f>
        <v>#DIV/0!</v>
      </c>
      <c r="G8" s="331"/>
      <c r="H8" s="332">
        <f t="shared" si="0"/>
        <v>0</v>
      </c>
      <c r="I8" s="331"/>
      <c r="J8" s="331"/>
      <c r="K8" s="331"/>
      <c r="L8" s="331">
        <v>0</v>
      </c>
      <c r="M8" s="331"/>
      <c r="N8" s="331"/>
      <c r="O8" s="285"/>
      <c r="P8" s="331"/>
      <c r="Q8" s="283">
        <f t="shared" si="1"/>
        <v>0</v>
      </c>
      <c r="R8" s="320"/>
    </row>
    <row r="9" spans="1:18" s="105" customFormat="1" ht="27" customHeight="1">
      <c r="A9" s="109"/>
      <c r="B9" s="373"/>
      <c r="C9" s="323" t="s">
        <v>252</v>
      </c>
      <c r="D9" s="339"/>
      <c r="E9" s="283">
        <f t="shared" ref="E9:P9" si="2">SUM(E7:E8)</f>
        <v>0</v>
      </c>
      <c r="F9" s="206" t="e">
        <f t="shared" si="2"/>
        <v>#DIV/0!</v>
      </c>
      <c r="G9" s="334">
        <f t="shared" si="2"/>
        <v>0</v>
      </c>
      <c r="H9" s="334">
        <f t="shared" si="2"/>
        <v>0</v>
      </c>
      <c r="I9" s="334">
        <f t="shared" si="2"/>
        <v>0</v>
      </c>
      <c r="J9" s="283">
        <f t="shared" si="2"/>
        <v>0</v>
      </c>
      <c r="K9" s="334">
        <f t="shared" si="2"/>
        <v>0</v>
      </c>
      <c r="L9" s="334">
        <f t="shared" si="2"/>
        <v>0</v>
      </c>
      <c r="M9" s="334">
        <f t="shared" si="2"/>
        <v>0</v>
      </c>
      <c r="N9" s="334">
        <f t="shared" si="2"/>
        <v>0</v>
      </c>
      <c r="O9" s="283">
        <f t="shared" si="2"/>
        <v>0</v>
      </c>
      <c r="P9" s="334">
        <f t="shared" si="2"/>
        <v>0</v>
      </c>
      <c r="Q9" s="283">
        <f t="shared" si="1"/>
        <v>0</v>
      </c>
      <c r="R9" s="320"/>
    </row>
    <row r="10" spans="1:18" s="106" customFormat="1" ht="17.25" customHeight="1">
      <c r="A10" s="135"/>
      <c r="B10" s="367" t="s">
        <v>538</v>
      </c>
      <c r="C10" s="324"/>
      <c r="D10" s="340"/>
      <c r="E10" s="278"/>
      <c r="F10" s="117"/>
      <c r="H10" s="117" t="s">
        <v>539</v>
      </c>
      <c r="J10" s="278"/>
      <c r="O10" s="278"/>
      <c r="Q10" s="252" t="s">
        <v>540</v>
      </c>
      <c r="R10" s="343"/>
    </row>
    <row r="11" spans="1:18" s="109" customFormat="1" ht="16.5" customHeight="1">
      <c r="B11" s="680" t="s">
        <v>140</v>
      </c>
      <c r="C11" s="680"/>
      <c r="D11" s="680"/>
      <c r="E11" s="680"/>
      <c r="F11" s="680"/>
      <c r="G11" s="680"/>
      <c r="H11" s="680"/>
      <c r="I11" s="680"/>
      <c r="J11" s="680"/>
      <c r="K11" s="680"/>
      <c r="L11" s="680"/>
      <c r="M11" s="680"/>
      <c r="N11" s="680"/>
      <c r="O11" s="680"/>
      <c r="P11" s="680"/>
      <c r="Q11" s="680"/>
      <c r="R11" s="680"/>
    </row>
    <row r="12" spans="1:18" s="109" customFormat="1" ht="23.25" customHeight="1">
      <c r="B12" s="374">
        <v>1</v>
      </c>
      <c r="C12" s="718" t="s">
        <v>510</v>
      </c>
      <c r="D12" s="718"/>
      <c r="E12" s="718"/>
      <c r="F12" s="718"/>
      <c r="G12" s="718"/>
      <c r="H12" s="718"/>
      <c r="I12" s="718"/>
      <c r="J12" s="718"/>
      <c r="K12" s="718"/>
      <c r="L12" s="718"/>
      <c r="M12" s="718"/>
      <c r="N12" s="718"/>
      <c r="O12" s="718"/>
      <c r="P12" s="718"/>
      <c r="Q12" s="718"/>
      <c r="R12" s="718"/>
    </row>
    <row r="13" spans="1:18" s="109" customFormat="1" ht="26.25" customHeight="1">
      <c r="B13" s="374">
        <v>2</v>
      </c>
      <c r="C13" s="719" t="s">
        <v>511</v>
      </c>
      <c r="D13" s="720"/>
      <c r="E13" s="720"/>
      <c r="F13" s="720"/>
      <c r="G13" s="720"/>
      <c r="H13" s="720"/>
      <c r="I13" s="720"/>
      <c r="J13" s="720"/>
      <c r="K13" s="720"/>
      <c r="L13" s="720"/>
      <c r="M13" s="720"/>
      <c r="N13" s="720"/>
      <c r="O13" s="720"/>
      <c r="P13" s="720"/>
      <c r="Q13" s="720"/>
      <c r="R13" s="721"/>
    </row>
    <row r="14" spans="1:18" s="109" customFormat="1" ht="23.25" customHeight="1">
      <c r="B14" s="374">
        <v>3</v>
      </c>
      <c r="C14" s="718" t="s">
        <v>512</v>
      </c>
      <c r="D14" s="718"/>
      <c r="E14" s="718"/>
      <c r="F14" s="718"/>
      <c r="G14" s="718"/>
      <c r="H14" s="718"/>
      <c r="I14" s="718"/>
      <c r="J14" s="718"/>
      <c r="K14" s="718"/>
      <c r="L14" s="718"/>
      <c r="M14" s="718"/>
      <c r="N14" s="718"/>
      <c r="O14" s="718"/>
      <c r="P14" s="718"/>
      <c r="Q14" s="718"/>
      <c r="R14" s="718"/>
    </row>
    <row r="15" spans="1:18" s="109" customFormat="1" ht="23.25" customHeight="1">
      <c r="B15" s="374">
        <v>4</v>
      </c>
      <c r="C15" s="692" t="s">
        <v>513</v>
      </c>
      <c r="D15" s="692"/>
      <c r="E15" s="692"/>
      <c r="F15" s="692"/>
      <c r="G15" s="692"/>
      <c r="H15" s="692"/>
      <c r="I15" s="692"/>
      <c r="J15" s="692"/>
      <c r="K15" s="692"/>
      <c r="L15" s="692"/>
      <c r="M15" s="692"/>
      <c r="N15" s="692"/>
      <c r="O15" s="692"/>
      <c r="P15" s="692"/>
      <c r="Q15" s="692"/>
      <c r="R15" s="692"/>
    </row>
    <row r="16" spans="1:18" s="109" customFormat="1" ht="23.25" customHeight="1">
      <c r="B16" s="374">
        <v>5</v>
      </c>
      <c r="C16" s="692" t="s">
        <v>514</v>
      </c>
      <c r="D16" s="692"/>
      <c r="E16" s="692"/>
      <c r="F16" s="692"/>
      <c r="G16" s="692"/>
      <c r="H16" s="692"/>
      <c r="I16" s="692"/>
      <c r="J16" s="692"/>
      <c r="K16" s="692"/>
      <c r="L16" s="692"/>
      <c r="M16" s="692"/>
      <c r="N16" s="692"/>
      <c r="O16" s="692"/>
      <c r="P16" s="692"/>
      <c r="Q16" s="692"/>
      <c r="R16" s="692"/>
    </row>
    <row r="17" spans="2:18" s="109" customFormat="1" ht="23.25" customHeight="1">
      <c r="B17" s="374">
        <v>6</v>
      </c>
      <c r="C17" s="718" t="s">
        <v>515</v>
      </c>
      <c r="D17" s="718"/>
      <c r="E17" s="718"/>
      <c r="F17" s="718"/>
      <c r="G17" s="718"/>
      <c r="H17" s="718"/>
      <c r="I17" s="718"/>
      <c r="J17" s="718"/>
      <c r="K17" s="718"/>
      <c r="L17" s="718"/>
      <c r="M17" s="718"/>
      <c r="N17" s="718"/>
      <c r="O17" s="718"/>
      <c r="P17" s="718"/>
      <c r="Q17" s="718"/>
      <c r="R17" s="718"/>
    </row>
    <row r="18" spans="2:18" s="109" customFormat="1" ht="23.25" customHeight="1">
      <c r="B18" s="374">
        <v>7</v>
      </c>
      <c r="C18" s="718" t="s">
        <v>516</v>
      </c>
      <c r="D18" s="718"/>
      <c r="E18" s="718"/>
      <c r="F18" s="718"/>
      <c r="G18" s="718"/>
      <c r="H18" s="718"/>
      <c r="I18" s="718"/>
      <c r="J18" s="718"/>
      <c r="K18" s="718"/>
      <c r="L18" s="718"/>
      <c r="M18" s="718"/>
      <c r="N18" s="718"/>
      <c r="O18" s="718"/>
      <c r="P18" s="718"/>
      <c r="Q18" s="718"/>
      <c r="R18" s="718"/>
    </row>
    <row r="19" spans="2:18" s="109" customFormat="1" ht="23.25" customHeight="1">
      <c r="B19" s="374">
        <v>8</v>
      </c>
      <c r="C19" s="718" t="s">
        <v>517</v>
      </c>
      <c r="D19" s="718"/>
      <c r="E19" s="718"/>
      <c r="F19" s="718"/>
      <c r="G19" s="718"/>
      <c r="H19" s="718"/>
      <c r="I19" s="718"/>
      <c r="J19" s="718"/>
      <c r="K19" s="718"/>
      <c r="L19" s="718"/>
      <c r="M19" s="718"/>
      <c r="N19" s="718"/>
      <c r="O19" s="718"/>
      <c r="P19" s="718"/>
      <c r="Q19" s="718"/>
      <c r="R19" s="718"/>
    </row>
  </sheetData>
  <sheetProtection password="C979" sheet="1" objects="1" scenarios="1" formatCells="0" formatColumns="0" formatRows="0" insertRows="0" deleteRows="0"/>
  <mergeCells count="23">
    <mergeCell ref="B11:R11"/>
    <mergeCell ref="B4:B6"/>
    <mergeCell ref="R4:R6"/>
    <mergeCell ref="P5:P6"/>
    <mergeCell ref="E4:E6"/>
    <mergeCell ref="B2:R2"/>
    <mergeCell ref="H5:H6"/>
    <mergeCell ref="C4:C6"/>
    <mergeCell ref="H4:P4"/>
    <mergeCell ref="Q4:Q6"/>
    <mergeCell ref="I5:N5"/>
    <mergeCell ref="O5:O6"/>
    <mergeCell ref="F4:F6"/>
    <mergeCell ref="G4:G6"/>
    <mergeCell ref="D4:D6"/>
    <mergeCell ref="C17:R17"/>
    <mergeCell ref="C18:R18"/>
    <mergeCell ref="C19:R19"/>
    <mergeCell ref="C12:R12"/>
    <mergeCell ref="C13:R13"/>
    <mergeCell ref="C14:R14"/>
    <mergeCell ref="C15:R15"/>
    <mergeCell ref="C16:R16"/>
  </mergeCells>
  <phoneticPr fontId="36" type="noConversion"/>
  <pageMargins left="0.43307086614173229" right="0.51181102362204722" top="0.39370078740157483" bottom="0.39370078740157483" header="0.23622047244094491" footer="0.27559055118110237"/>
  <pageSetup paperSize="9" scale="65" firstPageNumber="4294963191"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view="pageBreakPreview" zoomScaleNormal="100" zoomScaleSheetLayoutView="100" workbookViewId="0">
      <selection activeCell="C6" sqref="C6:F6"/>
    </sheetView>
  </sheetViews>
  <sheetFormatPr defaultColWidth="9" defaultRowHeight="14.25"/>
  <cols>
    <col min="1" max="1" width="3.375" customWidth="1"/>
    <col min="2" max="2" width="4.75" style="395" customWidth="1"/>
    <col min="3" max="5" width="18.375" customWidth="1"/>
    <col min="6" max="6" width="16.375" customWidth="1"/>
    <col min="7" max="7" width="2.625" customWidth="1"/>
  </cols>
  <sheetData>
    <row r="1" spans="1:6">
      <c r="A1" s="119"/>
      <c r="B1" s="393"/>
      <c r="C1" s="143"/>
      <c r="D1" s="143"/>
      <c r="E1" s="143"/>
    </row>
    <row r="2" spans="1:6" ht="22.5">
      <c r="A2" s="678" t="s">
        <v>486</v>
      </c>
      <c r="B2" s="678"/>
      <c r="C2" s="678"/>
      <c r="D2" s="678"/>
      <c r="E2" s="678"/>
      <c r="F2" s="678"/>
    </row>
    <row r="5" spans="1:6">
      <c r="B5" s="736" t="s">
        <v>409</v>
      </c>
      <c r="C5" s="736"/>
      <c r="D5" s="736"/>
      <c r="E5" s="736"/>
      <c r="F5" s="736"/>
    </row>
    <row r="6" spans="1:6" ht="36.75" customHeight="1">
      <c r="B6" s="394">
        <v>1</v>
      </c>
      <c r="C6" s="737" t="s">
        <v>442</v>
      </c>
      <c r="D6" s="738"/>
      <c r="E6" s="738"/>
      <c r="F6" s="739"/>
    </row>
    <row r="7" spans="1:6" ht="22.5" customHeight="1">
      <c r="B7" s="394">
        <v>2</v>
      </c>
      <c r="C7" s="737" t="s">
        <v>443</v>
      </c>
      <c r="D7" s="738"/>
      <c r="E7" s="738"/>
      <c r="F7" s="739"/>
    </row>
  </sheetData>
  <mergeCells count="4">
    <mergeCell ref="B5:F5"/>
    <mergeCell ref="C6:F6"/>
    <mergeCell ref="C7:F7"/>
    <mergeCell ref="A2:F2"/>
  </mergeCells>
  <phoneticPr fontId="36" type="noConversion"/>
  <pageMargins left="0.69930555555555551" right="0.69930555555555551" top="0.75" bottom="0.75" header="0.3" footer="0.3"/>
  <pageSetup paperSize="9" firstPageNumber="4294963191"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view="pageBreakPreview" zoomScaleNormal="100" zoomScaleSheetLayoutView="100" workbookViewId="0">
      <selection activeCell="C7" sqref="C7:F7"/>
    </sheetView>
  </sheetViews>
  <sheetFormatPr defaultColWidth="9" defaultRowHeight="14.25"/>
  <cols>
    <col min="1" max="1" width="2.5" customWidth="1"/>
    <col min="2" max="2" width="9" style="395"/>
    <col min="3" max="5" width="17" customWidth="1"/>
    <col min="6" max="6" width="14.125" customWidth="1"/>
    <col min="7" max="7" width="2.5" customWidth="1"/>
  </cols>
  <sheetData>
    <row r="1" spans="1:6">
      <c r="A1" s="119"/>
      <c r="B1" s="393"/>
      <c r="C1" s="143"/>
      <c r="D1" s="143"/>
      <c r="E1" s="143"/>
    </row>
    <row r="2" spans="1:6" ht="22.5">
      <c r="A2" s="678" t="s">
        <v>487</v>
      </c>
      <c r="B2" s="678"/>
      <c r="C2" s="678"/>
      <c r="D2" s="678"/>
      <c r="E2" s="678"/>
      <c r="F2" s="678"/>
    </row>
    <row r="5" spans="1:6">
      <c r="B5" s="736" t="s">
        <v>411</v>
      </c>
      <c r="C5" s="736"/>
      <c r="D5" s="736"/>
      <c r="E5" s="736"/>
      <c r="F5" s="736"/>
    </row>
    <row r="6" spans="1:6" ht="28.5" customHeight="1">
      <c r="B6" s="394">
        <v>1</v>
      </c>
      <c r="C6" s="740" t="s">
        <v>413</v>
      </c>
      <c r="D6" s="741"/>
      <c r="E6" s="741"/>
      <c r="F6" s="742"/>
    </row>
    <row r="7" spans="1:6" ht="28.5" customHeight="1">
      <c r="B7" s="394">
        <v>2</v>
      </c>
      <c r="C7" s="740" t="s">
        <v>412</v>
      </c>
      <c r="D7" s="741"/>
      <c r="E7" s="741"/>
      <c r="F7" s="742"/>
    </row>
  </sheetData>
  <mergeCells count="4">
    <mergeCell ref="B5:F5"/>
    <mergeCell ref="C6:F6"/>
    <mergeCell ref="C7:F7"/>
    <mergeCell ref="A2:F2"/>
  </mergeCells>
  <phoneticPr fontId="36" type="noConversion"/>
  <pageMargins left="0.69930555555555551" right="0.69930555555555551" top="0.75" bottom="0.75" header="0.3" footer="0.3"/>
  <pageSetup paperSize="9" firstPageNumber="4294963191"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sheetPr>
  <dimension ref="B1:K29"/>
  <sheetViews>
    <sheetView view="pageBreakPreview" topLeftCell="A4" zoomScaleNormal="75" zoomScaleSheetLayoutView="100" workbookViewId="0">
      <selection activeCell="B10" sqref="B10"/>
    </sheetView>
  </sheetViews>
  <sheetFormatPr defaultRowHeight="22.5"/>
  <cols>
    <col min="1" max="1" width="3" style="6" customWidth="1"/>
    <col min="2" max="2" width="9" style="6" bestFit="1"/>
    <col min="3" max="10" width="9" style="6"/>
    <col min="11" max="11" width="2.875" style="6" customWidth="1"/>
    <col min="12" max="16384" width="9" style="6"/>
  </cols>
  <sheetData>
    <row r="1" spans="2:11" ht="14.25" customHeight="1"/>
    <row r="2" spans="2:11">
      <c r="B2" s="7"/>
      <c r="C2" s="8"/>
      <c r="D2" s="9"/>
      <c r="E2" s="9"/>
      <c r="F2" s="9"/>
      <c r="G2" s="9"/>
      <c r="H2" s="9"/>
      <c r="I2" s="9"/>
      <c r="J2" s="10"/>
      <c r="K2" s="11"/>
    </row>
    <row r="3" spans="2:11">
      <c r="B3" s="12"/>
      <c r="J3" s="13"/>
    </row>
    <row r="4" spans="2:11">
      <c r="B4" s="12"/>
      <c r="J4" s="13"/>
    </row>
    <row r="5" spans="2:11">
      <c r="B5" s="12"/>
      <c r="J5" s="13"/>
    </row>
    <row r="6" spans="2:11" ht="50.25" customHeight="1">
      <c r="B6" s="539" t="s">
        <v>428</v>
      </c>
      <c r="C6" s="540"/>
      <c r="D6" s="540"/>
      <c r="E6" s="540"/>
      <c r="F6" s="540"/>
      <c r="G6" s="540"/>
      <c r="H6" s="540"/>
      <c r="I6" s="540"/>
      <c r="J6" s="541"/>
    </row>
    <row r="7" spans="2:11">
      <c r="B7" s="12"/>
      <c r="J7" s="13"/>
    </row>
    <row r="8" spans="2:11" ht="36.75" customHeight="1">
      <c r="B8" s="542" t="s">
        <v>416</v>
      </c>
      <c r="C8" s="543"/>
      <c r="D8" s="543"/>
      <c r="E8" s="543"/>
      <c r="F8" s="543"/>
      <c r="G8" s="543"/>
      <c r="H8" s="543"/>
      <c r="I8" s="543"/>
      <c r="J8" s="544"/>
    </row>
    <row r="9" spans="2:11" ht="40.5" customHeight="1">
      <c r="B9" s="542" t="s">
        <v>482</v>
      </c>
      <c r="C9" s="543"/>
      <c r="D9" s="543"/>
      <c r="E9" s="543"/>
      <c r="F9" s="543"/>
      <c r="G9" s="543"/>
      <c r="H9" s="543"/>
      <c r="I9" s="543"/>
      <c r="J9" s="544"/>
    </row>
    <row r="10" spans="2:11">
      <c r="B10" s="12"/>
      <c r="J10" s="13"/>
    </row>
    <row r="11" spans="2:11">
      <c r="B11" s="12"/>
      <c r="J11" s="13"/>
    </row>
    <row r="12" spans="2:11">
      <c r="B12" s="12"/>
      <c r="J12" s="13"/>
    </row>
    <row r="13" spans="2:11">
      <c r="B13" s="12"/>
      <c r="J13" s="13"/>
    </row>
    <row r="14" spans="2:11">
      <c r="B14" s="12"/>
      <c r="J14" s="13"/>
    </row>
    <row r="15" spans="2:11">
      <c r="B15" s="12"/>
      <c r="J15" s="13"/>
    </row>
    <row r="16" spans="2:11">
      <c r="B16" s="12"/>
      <c r="J16" s="13"/>
    </row>
    <row r="17" spans="2:10">
      <c r="B17" s="12"/>
      <c r="J17" s="13"/>
    </row>
    <row r="18" spans="2:10">
      <c r="B18" s="12"/>
      <c r="J18" s="13"/>
    </row>
    <row r="19" spans="2:10">
      <c r="B19" s="12"/>
      <c r="J19" s="13"/>
    </row>
    <row r="20" spans="2:10">
      <c r="B20" s="12"/>
      <c r="J20" s="13"/>
    </row>
    <row r="21" spans="2:10">
      <c r="B21" s="12"/>
      <c r="J21" s="13"/>
    </row>
    <row r="22" spans="2:10">
      <c r="B22" s="12"/>
      <c r="J22" s="13"/>
    </row>
    <row r="23" spans="2:10">
      <c r="B23" s="12"/>
      <c r="J23" s="13"/>
    </row>
    <row r="24" spans="2:10">
      <c r="B24" s="12"/>
      <c r="J24" s="13"/>
    </row>
    <row r="25" spans="2:10">
      <c r="B25" s="12"/>
      <c r="J25" s="13"/>
    </row>
    <row r="26" spans="2:10">
      <c r="B26" s="12"/>
      <c r="J26" s="13"/>
    </row>
    <row r="27" spans="2:10">
      <c r="B27" s="12"/>
      <c r="J27" s="13"/>
    </row>
    <row r="28" spans="2:10">
      <c r="B28" s="12"/>
      <c r="J28" s="13"/>
    </row>
    <row r="29" spans="2:10">
      <c r="B29" s="14"/>
      <c r="C29" s="15"/>
      <c r="D29" s="15"/>
      <c r="E29" s="15"/>
      <c r="F29" s="15"/>
      <c r="G29" s="15"/>
      <c r="H29" s="15"/>
      <c r="I29" s="15"/>
      <c r="J29" s="16"/>
    </row>
  </sheetData>
  <mergeCells count="3">
    <mergeCell ref="B6:J6"/>
    <mergeCell ref="B8:J8"/>
    <mergeCell ref="B9:J9"/>
  </mergeCells>
  <phoneticPr fontId="36" type="noConversion"/>
  <pageMargins left="0.55972222222222223" right="0.17986111111111111" top="0.75" bottom="0.55000000000000004" header="0.28958333333333336" footer="0.2"/>
  <pageSetup paperSize="9" firstPageNumber="429496319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E2"/>
  <sheetViews>
    <sheetView workbookViewId="0">
      <selection activeCell="H4" sqref="H4"/>
    </sheetView>
  </sheetViews>
  <sheetFormatPr defaultRowHeight="14.25"/>
  <cols>
    <col min="1" max="16384" width="9" style="87"/>
  </cols>
  <sheetData>
    <row r="2" spans="5:5">
      <c r="E2" s="405" t="s">
        <v>545</v>
      </c>
    </row>
  </sheetData>
  <phoneticPr fontId="36"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sheetPr>
  <dimension ref="B1:G20"/>
  <sheetViews>
    <sheetView showGridLines="0" zoomScale="110" workbookViewId="0">
      <pane xSplit="4" ySplit="7" topLeftCell="E8" activePane="bottomRight" state="frozen"/>
      <selection pane="topRight"/>
      <selection pane="bottomLeft"/>
      <selection pane="bottomRight" activeCell="C27" sqref="C27:G27"/>
    </sheetView>
  </sheetViews>
  <sheetFormatPr defaultRowHeight="14.25"/>
  <cols>
    <col min="1" max="1" width="1.625" style="19" customWidth="1"/>
    <col min="2" max="2" width="4.375" style="18" customWidth="1"/>
    <col min="3" max="3" width="4.125" style="19" customWidth="1"/>
    <col min="4" max="4" width="23.25" style="19" customWidth="1"/>
    <col min="5" max="6" width="11.25" style="19" customWidth="1"/>
    <col min="7" max="7" width="15.125" style="19" bestFit="1" customWidth="1"/>
    <col min="8" max="8" width="9" style="19" bestFit="1"/>
    <col min="9" max="9" width="8.625" style="19" customWidth="1"/>
    <col min="10" max="10" width="9" style="19" bestFit="1"/>
    <col min="11" max="16384" width="9" style="19"/>
  </cols>
  <sheetData>
    <row r="1" spans="2:7" ht="9.75" customHeight="1"/>
    <row r="2" spans="2:7" ht="43.5" customHeight="1">
      <c r="B2" s="545" t="s">
        <v>41</v>
      </c>
      <c r="C2" s="546"/>
      <c r="D2" s="546"/>
      <c r="E2" s="546"/>
      <c r="F2" s="547"/>
      <c r="G2" s="20"/>
    </row>
    <row r="3" spans="2:7" s="22" customFormat="1" ht="17.25" customHeight="1">
      <c r="B3" s="548" t="s">
        <v>100</v>
      </c>
      <c r="C3" s="549"/>
      <c r="D3" s="550" t="e">
        <f>#REF!</f>
        <v>#REF!</v>
      </c>
      <c r="E3" s="551"/>
      <c r="F3" s="552"/>
      <c r="G3" s="21"/>
    </row>
    <row r="4" spans="2:7" s="22" customFormat="1" ht="17.25" customHeight="1">
      <c r="B4" s="553" t="s">
        <v>43</v>
      </c>
      <c r="C4" s="554"/>
      <c r="D4" s="555" t="s">
        <v>44</v>
      </c>
      <c r="E4" s="556"/>
      <c r="F4" s="557"/>
      <c r="G4" s="23"/>
    </row>
    <row r="5" spans="2:7" s="22" customFormat="1" ht="17.25" customHeight="1">
      <c r="B5" s="562" t="s">
        <v>45</v>
      </c>
      <c r="C5" s="563"/>
      <c r="D5" s="555" t="s">
        <v>46</v>
      </c>
      <c r="E5" s="556"/>
      <c r="F5" s="557"/>
      <c r="G5" s="21"/>
    </row>
    <row r="6" spans="2:7" s="22" customFormat="1" ht="17.25" customHeight="1">
      <c r="B6" s="564" t="s">
        <v>101</v>
      </c>
      <c r="C6" s="565"/>
      <c r="D6" s="566" t="s">
        <v>48</v>
      </c>
      <c r="E6" s="567"/>
      <c r="F6" s="568"/>
      <c r="G6" s="21"/>
    </row>
    <row r="7" spans="2:7" s="26" customFormat="1" ht="17.25" customHeight="1">
      <c r="B7" s="24" t="s">
        <v>50</v>
      </c>
      <c r="C7" s="569" t="s">
        <v>51</v>
      </c>
      <c r="D7" s="570"/>
      <c r="E7" s="25" t="s">
        <v>3</v>
      </c>
      <c r="F7" s="45" t="s">
        <v>7</v>
      </c>
    </row>
    <row r="8" spans="2:7" s="33" customFormat="1" ht="17.25" customHeight="1">
      <c r="B8" s="27" t="s">
        <v>53</v>
      </c>
      <c r="C8" s="28" t="s">
        <v>54</v>
      </c>
      <c r="D8" s="29"/>
      <c r="E8" s="30" t="s">
        <v>55</v>
      </c>
      <c r="F8" s="32" t="s">
        <v>55</v>
      </c>
    </row>
    <row r="9" spans="2:7" s="33" customFormat="1" ht="17.25" customHeight="1">
      <c r="B9" s="27" t="s">
        <v>56</v>
      </c>
      <c r="C9" s="46" t="s">
        <v>102</v>
      </c>
      <c r="D9" s="21"/>
      <c r="E9" s="31" t="s">
        <v>58</v>
      </c>
      <c r="F9" s="561" t="s">
        <v>103</v>
      </c>
    </row>
    <row r="10" spans="2:7" s="33" customFormat="1" ht="17.25" customHeight="1">
      <c r="B10" s="27" t="s">
        <v>104</v>
      </c>
      <c r="C10" s="34" t="s">
        <v>61</v>
      </c>
      <c r="D10" s="35"/>
      <c r="E10" s="31" t="s">
        <v>58</v>
      </c>
      <c r="F10" s="561"/>
    </row>
    <row r="11" spans="2:7" s="33" customFormat="1" ht="17.25" customHeight="1">
      <c r="B11" s="27" t="s">
        <v>105</v>
      </c>
      <c r="C11" s="36" t="s">
        <v>63</v>
      </c>
      <c r="D11" s="37"/>
      <c r="E11" s="31" t="s">
        <v>58</v>
      </c>
      <c r="F11" s="561" t="s">
        <v>103</v>
      </c>
    </row>
    <row r="12" spans="2:7" s="33" customFormat="1" ht="17.25" customHeight="1">
      <c r="B12" s="27" t="s">
        <v>106</v>
      </c>
      <c r="C12" s="36" t="s">
        <v>107</v>
      </c>
      <c r="D12" s="37"/>
      <c r="E12" s="31" t="s">
        <v>58</v>
      </c>
      <c r="F12" s="561"/>
    </row>
    <row r="13" spans="2:7" s="33" customFormat="1" ht="17.25" customHeight="1">
      <c r="B13" s="27" t="s">
        <v>68</v>
      </c>
      <c r="C13" s="37" t="s">
        <v>71</v>
      </c>
      <c r="D13" s="38"/>
      <c r="E13" s="30" t="s">
        <v>55</v>
      </c>
      <c r="F13" s="32" t="s">
        <v>108</v>
      </c>
    </row>
    <row r="14" spans="2:7" s="33" customFormat="1" ht="17.25" customHeight="1">
      <c r="B14" s="27" t="s">
        <v>70</v>
      </c>
      <c r="C14" s="36" t="s">
        <v>69</v>
      </c>
      <c r="D14" s="37"/>
      <c r="E14" s="31" t="s">
        <v>58</v>
      </c>
      <c r="F14" s="32" t="s">
        <v>55</v>
      </c>
    </row>
    <row r="15" spans="2:7" s="33" customFormat="1" ht="17.25" customHeight="1">
      <c r="B15" s="27" t="s">
        <v>72</v>
      </c>
      <c r="C15" s="36" t="s">
        <v>109</v>
      </c>
      <c r="D15" s="37"/>
      <c r="E15" s="31" t="s">
        <v>58</v>
      </c>
      <c r="F15" s="32" t="s">
        <v>108</v>
      </c>
    </row>
    <row r="16" spans="2:7" s="33" customFormat="1" ht="17.25" customHeight="1">
      <c r="B16" s="27" t="s">
        <v>75</v>
      </c>
      <c r="C16" s="36" t="s">
        <v>110</v>
      </c>
      <c r="D16" s="37"/>
      <c r="E16" s="31" t="s">
        <v>58</v>
      </c>
      <c r="F16" s="32" t="s">
        <v>108</v>
      </c>
    </row>
    <row r="17" spans="2:6" s="33" customFormat="1" ht="17.25" customHeight="1">
      <c r="B17" s="27" t="s">
        <v>91</v>
      </c>
      <c r="C17" s="36" t="s">
        <v>111</v>
      </c>
      <c r="D17" s="37"/>
      <c r="E17" s="31" t="s">
        <v>58</v>
      </c>
      <c r="F17" s="32" t="s">
        <v>55</v>
      </c>
    </row>
    <row r="18" spans="2:6" s="33" customFormat="1" ht="17.25" customHeight="1">
      <c r="B18" s="558" t="s">
        <v>97</v>
      </c>
      <c r="C18" s="559"/>
      <c r="D18" s="559"/>
      <c r="E18" s="559"/>
      <c r="F18" s="560"/>
    </row>
    <row r="19" spans="2:6" s="33" customFormat="1" ht="17.25" customHeight="1">
      <c r="B19" s="39" t="s">
        <v>98</v>
      </c>
      <c r="C19" s="40" t="s">
        <v>112</v>
      </c>
      <c r="D19" s="41"/>
      <c r="E19" s="41"/>
      <c r="F19" s="42"/>
    </row>
    <row r="20" spans="2:6" s="33" customFormat="1" ht="17.25" customHeight="1">
      <c r="B20" s="43" t="s">
        <v>99</v>
      </c>
      <c r="C20" s="44" t="s">
        <v>113</v>
      </c>
      <c r="D20" s="44"/>
      <c r="E20" s="44"/>
      <c r="F20" s="47"/>
    </row>
  </sheetData>
  <mergeCells count="13">
    <mergeCell ref="B18:F18"/>
    <mergeCell ref="F9:F10"/>
    <mergeCell ref="F11:F12"/>
    <mergeCell ref="B5:C5"/>
    <mergeCell ref="D5:F5"/>
    <mergeCell ref="B6:C6"/>
    <mergeCell ref="D6:F6"/>
    <mergeCell ref="C7:D7"/>
    <mergeCell ref="B2:F2"/>
    <mergeCell ref="B3:C3"/>
    <mergeCell ref="D3:F3"/>
    <mergeCell ref="B4:C4"/>
    <mergeCell ref="D4:F4"/>
  </mergeCells>
  <phoneticPr fontId="36" type="noConversion"/>
  <pageMargins left="0.75" right="0.15972222222222221" top="0.76944444444444449" bottom="1" header="0.5" footer="0.5"/>
  <pageSetup paperSize="9" firstPageNumber="4294963191" orientation="portrait"/>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sheetPr>
  <dimension ref="B1:M28"/>
  <sheetViews>
    <sheetView showGridLines="0" zoomScale="110" workbookViewId="0">
      <selection activeCell="K9" sqref="K9"/>
    </sheetView>
  </sheetViews>
  <sheetFormatPr defaultRowHeight="14.25"/>
  <cols>
    <col min="1" max="1" width="1.625" style="50" customWidth="1"/>
    <col min="2" max="2" width="4.375" style="49" customWidth="1"/>
    <col min="3" max="3" width="4.125" style="50" customWidth="1"/>
    <col min="4" max="4" width="25.125" style="50" customWidth="1"/>
    <col min="5" max="7" width="11.375" style="50" customWidth="1"/>
    <col min="8" max="8" width="15.125" style="50" bestFit="1" customWidth="1"/>
    <col min="9" max="9" width="9" style="50" bestFit="1"/>
    <col min="10" max="10" width="8.625" style="50" customWidth="1"/>
    <col min="11" max="11" width="9" style="50" bestFit="1"/>
    <col min="12" max="16384" width="9" style="50"/>
  </cols>
  <sheetData>
    <row r="1" spans="2:13" ht="9.75" customHeight="1"/>
    <row r="2" spans="2:13" ht="44.25" customHeight="1">
      <c r="B2" s="591" t="s">
        <v>41</v>
      </c>
      <c r="C2" s="592"/>
      <c r="D2" s="592"/>
      <c r="E2" s="592"/>
      <c r="F2" s="592"/>
      <c r="G2" s="593"/>
      <c r="H2" s="51"/>
    </row>
    <row r="3" spans="2:13" s="53" customFormat="1" ht="17.25" customHeight="1">
      <c r="B3" s="594" t="s">
        <v>100</v>
      </c>
      <c r="C3" s="595"/>
      <c r="D3" s="596" t="e">
        <f>#REF!</f>
        <v>#REF!</v>
      </c>
      <c r="E3" s="597"/>
      <c r="F3" s="597"/>
      <c r="G3" s="598"/>
      <c r="H3" s="52"/>
    </row>
    <row r="4" spans="2:13" s="53" customFormat="1" ht="17.25" customHeight="1">
      <c r="B4" s="599" t="s">
        <v>43</v>
      </c>
      <c r="C4" s="600"/>
      <c r="D4" s="581" t="s">
        <v>44</v>
      </c>
      <c r="E4" s="582"/>
      <c r="F4" s="582"/>
      <c r="G4" s="583"/>
      <c r="H4" s="54"/>
    </row>
    <row r="5" spans="2:13" s="53" customFormat="1" ht="17.25" customHeight="1">
      <c r="B5" s="579" t="s">
        <v>45</v>
      </c>
      <c r="C5" s="580"/>
      <c r="D5" s="581" t="s">
        <v>46</v>
      </c>
      <c r="E5" s="582"/>
      <c r="F5" s="582"/>
      <c r="G5" s="583"/>
      <c r="H5" s="52"/>
    </row>
    <row r="6" spans="2:13" s="53" customFormat="1" ht="17.25" customHeight="1">
      <c r="B6" s="584" t="s">
        <v>101</v>
      </c>
      <c r="C6" s="585"/>
      <c r="D6" s="586" t="s">
        <v>48</v>
      </c>
      <c r="E6" s="587"/>
      <c r="F6" s="587"/>
      <c r="G6" s="588"/>
      <c r="H6" s="52"/>
    </row>
    <row r="7" spans="2:13" s="58" customFormat="1" ht="17.25" customHeight="1">
      <c r="B7" s="55" t="s">
        <v>50</v>
      </c>
      <c r="C7" s="589" t="s">
        <v>51</v>
      </c>
      <c r="D7" s="590"/>
      <c r="E7" s="56" t="s">
        <v>11</v>
      </c>
      <c r="F7" s="56" t="s">
        <v>15</v>
      </c>
      <c r="G7" s="57" t="s">
        <v>21</v>
      </c>
    </row>
    <row r="8" spans="2:13" s="64" customFormat="1" ht="17.25" customHeight="1">
      <c r="B8" s="59" t="s">
        <v>53</v>
      </c>
      <c r="C8" s="60" t="s">
        <v>54</v>
      </c>
      <c r="D8" s="61"/>
      <c r="E8" s="62" t="s">
        <v>55</v>
      </c>
      <c r="F8" s="62" t="s">
        <v>55</v>
      </c>
      <c r="G8" s="63" t="s">
        <v>55</v>
      </c>
    </row>
    <row r="9" spans="2:13" s="64" customFormat="1" ht="17.25" customHeight="1">
      <c r="B9" s="59" t="s">
        <v>56</v>
      </c>
      <c r="C9" s="65" t="s">
        <v>102</v>
      </c>
      <c r="D9" s="52"/>
      <c r="E9" s="62" t="s">
        <v>55</v>
      </c>
      <c r="F9" s="62" t="s">
        <v>55</v>
      </c>
      <c r="G9" s="63" t="s">
        <v>55</v>
      </c>
    </row>
    <row r="10" spans="2:13" s="64" customFormat="1" ht="17.25" customHeight="1">
      <c r="B10" s="59" t="s">
        <v>62</v>
      </c>
      <c r="C10" s="66" t="s">
        <v>63</v>
      </c>
      <c r="D10" s="67"/>
      <c r="E10" s="62" t="s">
        <v>55</v>
      </c>
      <c r="F10" s="62" t="s">
        <v>55</v>
      </c>
      <c r="G10" s="68" t="s">
        <v>55</v>
      </c>
    </row>
    <row r="11" spans="2:13" s="64" customFormat="1" ht="17.25" customHeight="1">
      <c r="B11" s="59" t="s">
        <v>66</v>
      </c>
      <c r="C11" s="65" t="s">
        <v>67</v>
      </c>
      <c r="D11" s="67"/>
      <c r="E11" s="62" t="s">
        <v>55</v>
      </c>
      <c r="F11" s="62" t="s">
        <v>55</v>
      </c>
      <c r="G11" s="68" t="s">
        <v>55</v>
      </c>
      <c r="J11" s="86" t="s">
        <v>50</v>
      </c>
      <c r="K11" s="571" t="s">
        <v>51</v>
      </c>
      <c r="L11" s="572"/>
      <c r="M11" s="81" t="s">
        <v>11</v>
      </c>
    </row>
    <row r="12" spans="2:13" s="64" customFormat="1" ht="17.25" customHeight="1">
      <c r="B12" s="59" t="s">
        <v>68</v>
      </c>
      <c r="C12" s="67" t="s">
        <v>71</v>
      </c>
      <c r="D12" s="69"/>
      <c r="E12" s="62" t="s">
        <v>114</v>
      </c>
      <c r="F12" s="62" t="s">
        <v>114</v>
      </c>
      <c r="G12" s="68" t="s">
        <v>114</v>
      </c>
      <c r="J12" s="59" t="s">
        <v>53</v>
      </c>
      <c r="K12" s="60" t="s">
        <v>54</v>
      </c>
      <c r="L12" s="61"/>
      <c r="M12" s="63" t="s">
        <v>55</v>
      </c>
    </row>
    <row r="13" spans="2:13" s="64" customFormat="1" ht="17.25" customHeight="1">
      <c r="B13" s="59" t="s">
        <v>75</v>
      </c>
      <c r="C13" s="66" t="s">
        <v>110</v>
      </c>
      <c r="D13" s="67"/>
      <c r="E13" s="62" t="s">
        <v>55</v>
      </c>
      <c r="F13" s="62" t="s">
        <v>55</v>
      </c>
      <c r="G13" s="68" t="s">
        <v>55</v>
      </c>
      <c r="J13" s="59" t="s">
        <v>56</v>
      </c>
      <c r="K13" s="82" t="s">
        <v>102</v>
      </c>
      <c r="L13" s="52"/>
      <c r="M13" s="63" t="s">
        <v>55</v>
      </c>
    </row>
    <row r="14" spans="2:13" s="64" customFormat="1" ht="17.25" customHeight="1">
      <c r="B14" s="59" t="s">
        <v>77</v>
      </c>
      <c r="C14" s="70" t="s">
        <v>115</v>
      </c>
      <c r="D14" s="69"/>
      <c r="E14" s="62" t="s">
        <v>55</v>
      </c>
      <c r="F14" s="62" t="s">
        <v>55</v>
      </c>
      <c r="G14" s="68" t="s">
        <v>55</v>
      </c>
      <c r="J14" s="59" t="s">
        <v>62</v>
      </c>
      <c r="K14" s="66" t="s">
        <v>63</v>
      </c>
      <c r="L14" s="67"/>
      <c r="M14" s="63" t="s">
        <v>55</v>
      </c>
    </row>
    <row r="15" spans="2:13" s="64" customFormat="1" ht="17.25" customHeight="1">
      <c r="B15" s="59" t="s">
        <v>79</v>
      </c>
      <c r="C15" s="66" t="s">
        <v>73</v>
      </c>
      <c r="D15" s="67"/>
      <c r="E15" s="62" t="s">
        <v>55</v>
      </c>
      <c r="F15" s="62" t="s">
        <v>55</v>
      </c>
      <c r="G15" s="68" t="s">
        <v>55</v>
      </c>
      <c r="J15" s="59" t="s">
        <v>66</v>
      </c>
      <c r="K15" s="82" t="s">
        <v>67</v>
      </c>
      <c r="L15" s="67"/>
      <c r="M15" s="63" t="s">
        <v>55</v>
      </c>
    </row>
    <row r="16" spans="2:13" s="64" customFormat="1" ht="17.25" customHeight="1">
      <c r="B16" s="59" t="s">
        <v>81</v>
      </c>
      <c r="C16" s="66" t="s">
        <v>90</v>
      </c>
      <c r="D16" s="66"/>
      <c r="E16" s="62" t="s">
        <v>58</v>
      </c>
      <c r="F16" s="62" t="s">
        <v>55</v>
      </c>
      <c r="G16" s="68" t="s">
        <v>55</v>
      </c>
      <c r="J16" s="59" t="s">
        <v>68</v>
      </c>
      <c r="K16" s="67" t="s">
        <v>71</v>
      </c>
      <c r="L16" s="69"/>
      <c r="M16" s="63" t="s">
        <v>114</v>
      </c>
    </row>
    <row r="17" spans="2:13" s="64" customFormat="1" ht="17.25" customHeight="1">
      <c r="B17" s="59" t="s">
        <v>84</v>
      </c>
      <c r="C17" s="66" t="s">
        <v>116</v>
      </c>
      <c r="D17" s="66"/>
      <c r="E17" s="62" t="s">
        <v>58</v>
      </c>
      <c r="F17" s="62" t="s">
        <v>55</v>
      </c>
      <c r="G17" s="68" t="s">
        <v>55</v>
      </c>
      <c r="J17" s="59" t="s">
        <v>75</v>
      </c>
      <c r="K17" s="66" t="s">
        <v>110</v>
      </c>
      <c r="L17" s="67"/>
      <c r="M17" s="63" t="s">
        <v>55</v>
      </c>
    </row>
    <row r="18" spans="2:13" s="64" customFormat="1" ht="17.25" customHeight="1">
      <c r="B18" s="59" t="s">
        <v>86</v>
      </c>
      <c r="C18" s="66" t="s">
        <v>117</v>
      </c>
      <c r="D18" s="66"/>
      <c r="E18" s="62" t="s">
        <v>58</v>
      </c>
      <c r="F18" s="62" t="s">
        <v>55</v>
      </c>
      <c r="G18" s="68" t="s">
        <v>55</v>
      </c>
      <c r="J18" s="59" t="s">
        <v>77</v>
      </c>
      <c r="K18" s="70" t="s">
        <v>115</v>
      </c>
      <c r="L18" s="69"/>
      <c r="M18" s="63" t="s">
        <v>55</v>
      </c>
    </row>
    <row r="19" spans="2:13" s="64" customFormat="1" ht="17.25" customHeight="1">
      <c r="B19" s="59" t="s">
        <v>88</v>
      </c>
      <c r="C19" s="66" t="s">
        <v>85</v>
      </c>
      <c r="D19" s="66"/>
      <c r="E19" s="62" t="s">
        <v>55</v>
      </c>
      <c r="F19" s="62" t="s">
        <v>55</v>
      </c>
      <c r="G19" s="68" t="s">
        <v>55</v>
      </c>
      <c r="J19" s="59" t="s">
        <v>79</v>
      </c>
      <c r="K19" s="66" t="s">
        <v>73</v>
      </c>
      <c r="L19" s="67"/>
      <c r="M19" s="63" t="s">
        <v>55</v>
      </c>
    </row>
    <row r="20" spans="2:13" s="64" customFormat="1" ht="17.25" customHeight="1">
      <c r="B20" s="59" t="s">
        <v>89</v>
      </c>
      <c r="C20" s="66" t="s">
        <v>87</v>
      </c>
      <c r="D20" s="66"/>
      <c r="E20" s="62" t="s">
        <v>55</v>
      </c>
      <c r="F20" s="62" t="s">
        <v>55</v>
      </c>
      <c r="G20" s="68" t="s">
        <v>55</v>
      </c>
      <c r="J20" s="59" t="s">
        <v>88</v>
      </c>
      <c r="K20" s="66" t="s">
        <v>85</v>
      </c>
      <c r="L20" s="67"/>
      <c r="M20" s="63" t="s">
        <v>55</v>
      </c>
    </row>
    <row r="21" spans="2:13" s="64" customFormat="1" ht="17.25" customHeight="1">
      <c r="B21" s="59" t="s">
        <v>91</v>
      </c>
      <c r="C21" s="66" t="s">
        <v>111</v>
      </c>
      <c r="D21" s="67"/>
      <c r="E21" s="62" t="s">
        <v>55</v>
      </c>
      <c r="F21" s="62" t="s">
        <v>55</v>
      </c>
      <c r="G21" s="68" t="s">
        <v>55</v>
      </c>
      <c r="J21" s="59" t="s">
        <v>89</v>
      </c>
      <c r="K21" s="66" t="s">
        <v>87</v>
      </c>
      <c r="L21" s="67"/>
      <c r="M21" s="63" t="s">
        <v>55</v>
      </c>
    </row>
    <row r="22" spans="2:13" s="64" customFormat="1" ht="17.25" customHeight="1">
      <c r="B22" s="59" t="s">
        <v>95</v>
      </c>
      <c r="C22" s="66" t="s">
        <v>118</v>
      </c>
      <c r="D22" s="67"/>
      <c r="E22" s="62" t="s">
        <v>55</v>
      </c>
      <c r="F22" s="62" t="s">
        <v>55</v>
      </c>
      <c r="G22" s="68" t="s">
        <v>55</v>
      </c>
      <c r="J22" s="59" t="s">
        <v>91</v>
      </c>
      <c r="K22" s="66" t="s">
        <v>111</v>
      </c>
      <c r="L22" s="67"/>
      <c r="M22" s="63" t="s">
        <v>55</v>
      </c>
    </row>
    <row r="23" spans="2:13" s="64" customFormat="1" ht="17.25" customHeight="1">
      <c r="B23" s="59" t="s">
        <v>119</v>
      </c>
      <c r="C23" s="71" t="s">
        <v>120</v>
      </c>
      <c r="D23" s="72"/>
      <c r="E23" s="62" t="s">
        <v>58</v>
      </c>
      <c r="F23" s="62" t="s">
        <v>55</v>
      </c>
      <c r="G23" s="68" t="s">
        <v>55</v>
      </c>
      <c r="J23" s="83" t="s">
        <v>95</v>
      </c>
      <c r="K23" s="84" t="s">
        <v>118</v>
      </c>
      <c r="L23" s="85"/>
      <c r="M23" s="76" t="s">
        <v>55</v>
      </c>
    </row>
    <row r="24" spans="2:13" s="64" customFormat="1" ht="17.25" customHeight="1">
      <c r="B24" s="73" t="s">
        <v>121</v>
      </c>
      <c r="C24" s="74" t="s">
        <v>96</v>
      </c>
      <c r="D24" s="74"/>
      <c r="E24" s="75" t="s">
        <v>58</v>
      </c>
      <c r="F24" s="75" t="s">
        <v>58</v>
      </c>
      <c r="G24" s="76" t="s">
        <v>55</v>
      </c>
      <c r="J24" s="50"/>
      <c r="K24" s="50"/>
      <c r="L24" s="50"/>
      <c r="M24" s="50"/>
    </row>
    <row r="25" spans="2:13" s="64" customFormat="1" ht="17.25" customHeight="1">
      <c r="B25" s="573" t="s">
        <v>97</v>
      </c>
      <c r="C25" s="574"/>
      <c r="D25" s="574"/>
      <c r="E25" s="574"/>
      <c r="F25" s="574"/>
      <c r="G25" s="575"/>
      <c r="J25" s="50"/>
      <c r="K25" s="50"/>
      <c r="L25" s="50"/>
      <c r="M25" s="50"/>
    </row>
    <row r="26" spans="2:13" s="64" customFormat="1" ht="17.25" customHeight="1">
      <c r="B26" s="77" t="s">
        <v>98</v>
      </c>
      <c r="C26" s="576" t="s">
        <v>122</v>
      </c>
      <c r="D26" s="577"/>
      <c r="E26" s="577"/>
      <c r="F26" s="577"/>
      <c r="G26" s="578"/>
      <c r="J26" s="50"/>
      <c r="K26" s="50"/>
      <c r="L26" s="50"/>
      <c r="M26" s="50"/>
    </row>
    <row r="27" spans="2:13" s="64" customFormat="1" ht="17.25" customHeight="1">
      <c r="B27" s="77" t="s">
        <v>99</v>
      </c>
      <c r="C27" s="576" t="s">
        <v>123</v>
      </c>
      <c r="D27" s="577"/>
      <c r="E27" s="577"/>
      <c r="F27" s="577"/>
      <c r="G27" s="578"/>
      <c r="J27" s="50"/>
      <c r="K27" s="50"/>
      <c r="L27" s="50"/>
      <c r="M27" s="50"/>
    </row>
    <row r="28" spans="2:13" s="64" customFormat="1" ht="17.25" customHeight="1">
      <c r="B28" s="78">
        <v>3</v>
      </c>
      <c r="C28" s="79" t="s">
        <v>124</v>
      </c>
      <c r="D28" s="79"/>
      <c r="E28" s="79"/>
      <c r="F28" s="79"/>
      <c r="G28" s="80"/>
      <c r="J28" s="50"/>
      <c r="K28" s="50"/>
      <c r="L28" s="50"/>
      <c r="M28" s="50"/>
    </row>
  </sheetData>
  <mergeCells count="14">
    <mergeCell ref="C27:G27"/>
    <mergeCell ref="C7:D7"/>
    <mergeCell ref="B2:G2"/>
    <mergeCell ref="B3:C3"/>
    <mergeCell ref="D3:G3"/>
    <mergeCell ref="B4:C4"/>
    <mergeCell ref="D4:G4"/>
    <mergeCell ref="K11:L11"/>
    <mergeCell ref="B25:G25"/>
    <mergeCell ref="C26:G26"/>
    <mergeCell ref="B5:C5"/>
    <mergeCell ref="D5:G5"/>
    <mergeCell ref="B6:C6"/>
    <mergeCell ref="D6:G6"/>
  </mergeCells>
  <phoneticPr fontId="36" type="noConversion"/>
  <pageMargins left="0.75" right="0.15972222222222221" top="0.76944444444444449" bottom="1" header="0.5" footer="0.5"/>
  <pageSetup paperSize="9" firstPageNumber="4294963191"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topLeftCell="A10" workbookViewId="0">
      <selection activeCell="C24" sqref="C24"/>
    </sheetView>
  </sheetViews>
  <sheetFormatPr defaultRowHeight="14.25"/>
  <cols>
    <col min="1" max="1" width="2" style="97" customWidth="1"/>
    <col min="2" max="2" width="18.25" style="97" customWidth="1"/>
    <col min="3" max="3" width="55.25" style="97" customWidth="1"/>
    <col min="4" max="4" width="3" style="97" customWidth="1"/>
    <col min="5" max="5" width="15.125" style="97" bestFit="1" customWidth="1"/>
    <col min="6" max="6" width="9" style="97"/>
    <col min="7" max="7" width="8.625" style="97" customWidth="1"/>
    <col min="8" max="16384" width="9" style="97"/>
  </cols>
  <sheetData>
    <row r="1" spans="1:5" ht="13.5" customHeight="1" thickTop="1" thickBot="1">
      <c r="A1" s="348"/>
      <c r="B1" s="349"/>
      <c r="C1" s="349"/>
      <c r="D1" s="350"/>
    </row>
    <row r="2" spans="1:5" ht="37.5" customHeight="1" thickTop="1" thickBot="1">
      <c r="A2" s="351"/>
      <c r="B2" s="601" t="s">
        <v>522</v>
      </c>
      <c r="C2" s="602"/>
      <c r="D2" s="352"/>
      <c r="E2" s="98"/>
    </row>
    <row r="3" spans="1:5" s="99" customFormat="1" thickTop="1">
      <c r="A3" s="353"/>
      <c r="B3" s="504" t="s">
        <v>32</v>
      </c>
      <c r="C3" s="345"/>
      <c r="D3" s="354"/>
    </row>
    <row r="4" spans="1:5" s="99" customFormat="1" ht="13.5">
      <c r="A4" s="353"/>
      <c r="B4" s="505" t="s">
        <v>523</v>
      </c>
      <c r="C4" s="346"/>
      <c r="D4" s="354"/>
    </row>
    <row r="5" spans="1:5" s="99" customFormat="1" ht="27">
      <c r="A5" s="353"/>
      <c r="B5" s="506" t="s">
        <v>524</v>
      </c>
      <c r="C5" s="347"/>
      <c r="D5" s="354"/>
    </row>
    <row r="6" spans="1:5" s="99" customFormat="1" ht="13.5">
      <c r="A6" s="353"/>
      <c r="B6" s="507" t="s">
        <v>33</v>
      </c>
      <c r="C6" s="347"/>
      <c r="D6" s="354"/>
    </row>
    <row r="7" spans="1:5" s="99" customFormat="1" ht="13.5">
      <c r="A7" s="353"/>
      <c r="B7" s="507" t="s">
        <v>525</v>
      </c>
      <c r="C7" s="347"/>
      <c r="D7" s="354"/>
    </row>
    <row r="8" spans="1:5" s="99" customFormat="1" ht="13.5">
      <c r="A8" s="353"/>
      <c r="B8" s="507" t="s">
        <v>526</v>
      </c>
      <c r="C8" s="347"/>
      <c r="D8" s="354"/>
    </row>
    <row r="9" spans="1:5" s="99" customFormat="1" ht="13.5">
      <c r="A9" s="353"/>
      <c r="B9" s="507" t="s">
        <v>527</v>
      </c>
      <c r="C9" s="347"/>
      <c r="D9" s="354"/>
    </row>
    <row r="10" spans="1:5" s="99" customFormat="1" ht="13.5">
      <c r="A10" s="353"/>
      <c r="B10" s="507" t="s">
        <v>565</v>
      </c>
      <c r="C10" s="347"/>
      <c r="D10" s="354"/>
    </row>
    <row r="11" spans="1:5" s="99" customFormat="1" ht="13.5">
      <c r="A11" s="353"/>
      <c r="B11" s="507" t="s">
        <v>566</v>
      </c>
      <c r="C11" s="347"/>
      <c r="D11" s="354"/>
    </row>
    <row r="12" spans="1:5" s="99" customFormat="1" ht="13.5">
      <c r="A12" s="353"/>
      <c r="B12" s="507" t="s">
        <v>528</v>
      </c>
      <c r="C12" s="347"/>
      <c r="D12" s="354"/>
    </row>
    <row r="13" spans="1:5" s="99" customFormat="1" ht="13.5">
      <c r="A13" s="353"/>
      <c r="B13" s="507" t="s">
        <v>34</v>
      </c>
      <c r="C13" s="347"/>
      <c r="D13" s="354"/>
    </row>
    <row r="14" spans="1:5" s="99" customFormat="1" ht="13.5">
      <c r="A14" s="353"/>
      <c r="B14" s="507" t="s">
        <v>35</v>
      </c>
      <c r="C14" s="347"/>
      <c r="D14" s="354"/>
    </row>
    <row r="15" spans="1:5" s="99" customFormat="1" ht="13.5">
      <c r="A15" s="353"/>
      <c r="B15" s="507" t="s">
        <v>36</v>
      </c>
      <c r="C15" s="347"/>
      <c r="D15" s="354"/>
    </row>
    <row r="16" spans="1:5" s="99" customFormat="1" ht="13.5">
      <c r="A16" s="353"/>
      <c r="B16" s="507" t="s">
        <v>37</v>
      </c>
      <c r="C16" s="347"/>
      <c r="D16" s="354"/>
    </row>
    <row r="17" spans="1:4" s="99" customFormat="1">
      <c r="A17" s="353"/>
      <c r="B17" s="507" t="s">
        <v>39</v>
      </c>
      <c r="C17" s="360"/>
      <c r="D17" s="354"/>
    </row>
    <row r="18" spans="1:4" s="99" customFormat="1">
      <c r="A18" s="353"/>
      <c r="B18" s="507" t="s">
        <v>38</v>
      </c>
      <c r="C18" s="360"/>
      <c r="D18" s="354"/>
    </row>
    <row r="19" spans="1:4" s="99" customFormat="1" ht="13.5">
      <c r="A19" s="353"/>
      <c r="B19" s="507" t="s">
        <v>529</v>
      </c>
      <c r="C19" s="347"/>
      <c r="D19" s="354"/>
    </row>
    <row r="20" spans="1:4" s="99" customFormat="1" ht="28.5" customHeight="1">
      <c r="A20" s="353"/>
      <c r="B20" s="507" t="s">
        <v>40</v>
      </c>
      <c r="C20" s="361"/>
      <c r="D20" s="354"/>
    </row>
    <row r="21" spans="1:4" s="99" customFormat="1" ht="13.5">
      <c r="A21" s="353"/>
      <c r="B21" s="507" t="s">
        <v>533</v>
      </c>
      <c r="C21" s="347"/>
      <c r="D21" s="354"/>
    </row>
    <row r="22" spans="1:4" s="99" customFormat="1" ht="16.5" customHeight="1" thickBot="1">
      <c r="A22" s="353"/>
      <c r="B22" s="508" t="s">
        <v>532</v>
      </c>
      <c r="C22" s="362"/>
      <c r="D22" s="354"/>
    </row>
    <row r="23" spans="1:4" ht="15" thickTop="1">
      <c r="A23" s="351"/>
      <c r="B23" s="355"/>
      <c r="C23" s="355"/>
      <c r="D23" s="356"/>
    </row>
    <row r="24" spans="1:4">
      <c r="A24" s="351"/>
      <c r="B24" s="509" t="s">
        <v>140</v>
      </c>
      <c r="C24" s="510"/>
      <c r="D24" s="356"/>
    </row>
    <row r="25" spans="1:4">
      <c r="A25" s="351"/>
      <c r="B25" s="511">
        <v>1</v>
      </c>
      <c r="C25" s="512" t="s">
        <v>530</v>
      </c>
      <c r="D25" s="356"/>
    </row>
    <row r="26" spans="1:4" ht="24">
      <c r="A26" s="351"/>
      <c r="B26" s="511">
        <v>2</v>
      </c>
      <c r="C26" s="503" t="s">
        <v>531</v>
      </c>
      <c r="D26" s="356"/>
    </row>
    <row r="27" spans="1:4" ht="15" thickBot="1">
      <c r="A27" s="357"/>
      <c r="B27" s="358"/>
      <c r="C27" s="358"/>
      <c r="D27" s="359"/>
    </row>
    <row r="28" spans="1:4" ht="15" thickTop="1"/>
  </sheetData>
  <sheetProtection password="C979" sheet="1" objects="1" scenarios="1" formatColumns="0" formatRows="0"/>
  <mergeCells count="1">
    <mergeCell ref="B2:C2"/>
  </mergeCells>
  <phoneticPr fontId="36"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sheetPr>
  <dimension ref="A1:IT35"/>
  <sheetViews>
    <sheetView showGridLines="0" view="pageBreakPreview" zoomScaleNormal="100" zoomScaleSheetLayoutView="120" workbookViewId="0">
      <pane ySplit="8" topLeftCell="A12" activePane="bottomLeft" state="frozen"/>
      <selection pane="bottomLeft" activeCell="G14" sqref="G14"/>
    </sheetView>
  </sheetViews>
  <sheetFormatPr defaultRowHeight="14.25"/>
  <cols>
    <col min="1" max="1" width="1.625" style="100" customWidth="1"/>
    <col min="2" max="3" width="6.125" style="101" customWidth="1"/>
    <col min="4" max="4" width="22.75" style="100" customWidth="1"/>
    <col min="5" max="8" width="12.125" style="100" customWidth="1"/>
    <col min="9" max="9" width="3.125" style="100" customWidth="1"/>
    <col min="10" max="254" width="9" style="100" bestFit="1"/>
    <col min="255" max="16384" width="9" style="102"/>
  </cols>
  <sheetData>
    <row r="1" spans="2:254" ht="9.75" customHeight="1"/>
    <row r="2" spans="2:254" ht="43.5" customHeight="1">
      <c r="B2" s="603" t="s">
        <v>41</v>
      </c>
      <c r="C2" s="604"/>
      <c r="D2" s="605"/>
      <c r="E2" s="605"/>
      <c r="F2" s="605"/>
      <c r="G2" s="605"/>
      <c r="H2" s="606"/>
    </row>
    <row r="3" spans="2:254" s="103" customFormat="1" ht="17.25" customHeight="1">
      <c r="B3" s="607" t="s">
        <v>42</v>
      </c>
      <c r="C3" s="608"/>
      <c r="D3" s="609">
        <f>机构基本情况!C3</f>
        <v>0</v>
      </c>
      <c r="E3" s="610"/>
      <c r="F3" s="610"/>
      <c r="G3" s="610"/>
      <c r="H3" s="611"/>
    </row>
    <row r="4" spans="2:254" s="103" customFormat="1" ht="17.25" customHeight="1">
      <c r="B4" s="612" t="s">
        <v>43</v>
      </c>
      <c r="C4" s="613"/>
      <c r="D4" s="614"/>
      <c r="E4" s="615"/>
      <c r="F4" s="615"/>
      <c r="G4" s="615"/>
      <c r="H4" s="616"/>
    </row>
    <row r="5" spans="2:254" s="103" customFormat="1" ht="17.25" customHeight="1">
      <c r="B5" s="636" t="s">
        <v>467</v>
      </c>
      <c r="C5" s="637"/>
      <c r="D5" s="638"/>
      <c r="E5" s="615"/>
      <c r="F5" s="615"/>
      <c r="G5" s="615"/>
      <c r="H5" s="616"/>
    </row>
    <row r="6" spans="2:254" s="103" customFormat="1" ht="17.25" customHeight="1">
      <c r="B6" s="639" t="s">
        <v>47</v>
      </c>
      <c r="C6" s="621"/>
      <c r="D6" s="640"/>
      <c r="E6" s="641"/>
      <c r="F6" s="641"/>
      <c r="G6" s="641"/>
      <c r="H6" s="642"/>
    </row>
    <row r="7" spans="2:254" s="103" customFormat="1" ht="17.25" customHeight="1" thickBot="1">
      <c r="B7" s="620" t="s">
        <v>439</v>
      </c>
      <c r="C7" s="621"/>
      <c r="D7" s="622"/>
      <c r="E7" s="623"/>
      <c r="F7" s="623"/>
      <c r="G7" s="623"/>
      <c r="H7" s="624"/>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c r="AS7" s="195"/>
      <c r="AT7" s="195"/>
      <c r="AU7" s="195"/>
      <c r="AV7" s="195"/>
      <c r="AW7" s="195"/>
      <c r="AX7" s="195"/>
      <c r="AY7" s="195"/>
      <c r="AZ7" s="195"/>
      <c r="BA7" s="195"/>
      <c r="BB7" s="195"/>
      <c r="BC7" s="195"/>
      <c r="BD7" s="195"/>
      <c r="BE7" s="195"/>
      <c r="BF7" s="195"/>
      <c r="BG7" s="195"/>
      <c r="BH7" s="195"/>
      <c r="BI7" s="195"/>
      <c r="BJ7" s="195"/>
      <c r="BK7" s="195"/>
      <c r="BL7" s="195"/>
      <c r="BM7" s="195"/>
      <c r="BN7" s="195"/>
      <c r="BO7" s="195"/>
      <c r="BP7" s="195"/>
      <c r="BQ7" s="195"/>
      <c r="BR7" s="195"/>
      <c r="BS7" s="195"/>
      <c r="BT7" s="195"/>
      <c r="BU7" s="195"/>
      <c r="BV7" s="195"/>
      <c r="BW7" s="195"/>
      <c r="BX7" s="195"/>
      <c r="BY7" s="195"/>
      <c r="BZ7" s="195"/>
      <c r="CA7" s="195"/>
      <c r="CB7" s="195"/>
      <c r="CC7" s="195"/>
      <c r="CD7" s="195"/>
      <c r="CE7" s="195"/>
      <c r="CF7" s="195"/>
      <c r="CG7" s="195"/>
      <c r="CH7" s="195"/>
      <c r="CI7" s="195"/>
      <c r="CJ7" s="195"/>
      <c r="CK7" s="195"/>
      <c r="CL7" s="195"/>
      <c r="CM7" s="195"/>
      <c r="CN7" s="195"/>
      <c r="CO7" s="195"/>
      <c r="CP7" s="195"/>
      <c r="CQ7" s="195"/>
      <c r="CR7" s="195"/>
      <c r="CS7" s="195"/>
      <c r="CT7" s="195"/>
      <c r="CU7" s="195"/>
      <c r="CV7" s="195"/>
      <c r="CW7" s="195"/>
      <c r="CX7" s="195"/>
      <c r="CY7" s="195"/>
      <c r="CZ7" s="195"/>
      <c r="DA7" s="195"/>
      <c r="DB7" s="195"/>
      <c r="DC7" s="195"/>
      <c r="DD7" s="195"/>
      <c r="DE7" s="195"/>
      <c r="DF7" s="195"/>
      <c r="DG7" s="195"/>
      <c r="DH7" s="195"/>
      <c r="DI7" s="195"/>
      <c r="DJ7" s="195"/>
      <c r="DK7" s="195"/>
      <c r="DL7" s="195"/>
      <c r="DM7" s="195"/>
      <c r="DN7" s="195"/>
      <c r="DO7" s="195"/>
      <c r="DP7" s="195"/>
      <c r="DQ7" s="195"/>
      <c r="DR7" s="195"/>
      <c r="DS7" s="195"/>
      <c r="DT7" s="195"/>
      <c r="DU7" s="195"/>
      <c r="DV7" s="195"/>
      <c r="DW7" s="195"/>
      <c r="DX7" s="195"/>
      <c r="DY7" s="195"/>
      <c r="DZ7" s="195"/>
      <c r="EA7" s="195"/>
      <c r="EB7" s="195"/>
      <c r="EC7" s="195"/>
      <c r="ED7" s="195"/>
      <c r="EE7" s="195"/>
      <c r="EF7" s="195"/>
      <c r="EG7" s="195"/>
      <c r="EH7" s="195"/>
      <c r="EI7" s="195"/>
      <c r="EJ7" s="195"/>
      <c r="EK7" s="195"/>
      <c r="EL7" s="195"/>
      <c r="EM7" s="195"/>
      <c r="EN7" s="195"/>
      <c r="EO7" s="195"/>
      <c r="EP7" s="195"/>
      <c r="EQ7" s="195"/>
      <c r="ER7" s="195"/>
      <c r="ES7" s="195"/>
      <c r="ET7" s="195"/>
      <c r="EU7" s="195"/>
      <c r="EV7" s="195"/>
      <c r="EW7" s="195"/>
      <c r="EX7" s="195"/>
      <c r="EY7" s="195"/>
      <c r="EZ7" s="195"/>
      <c r="FA7" s="195"/>
      <c r="FB7" s="195"/>
      <c r="FC7" s="195"/>
      <c r="FD7" s="195"/>
      <c r="FE7" s="195"/>
      <c r="FF7" s="195"/>
      <c r="FG7" s="195"/>
      <c r="FH7" s="195"/>
      <c r="FI7" s="195"/>
      <c r="FJ7" s="195"/>
      <c r="FK7" s="195"/>
      <c r="FL7" s="195"/>
      <c r="FM7" s="195"/>
      <c r="FN7" s="195"/>
      <c r="FO7" s="195"/>
      <c r="FP7" s="195"/>
      <c r="FQ7" s="195"/>
      <c r="FR7" s="195"/>
      <c r="FS7" s="195"/>
      <c r="FT7" s="195"/>
      <c r="FU7" s="195"/>
      <c r="FV7" s="195"/>
      <c r="FW7" s="195"/>
      <c r="FX7" s="195"/>
      <c r="FY7" s="195"/>
      <c r="FZ7" s="195"/>
      <c r="GA7" s="195"/>
      <c r="GB7" s="195"/>
      <c r="GC7" s="195"/>
      <c r="GD7" s="195"/>
      <c r="GE7" s="195"/>
      <c r="GF7" s="195"/>
      <c r="GG7" s="195"/>
      <c r="GH7" s="195"/>
      <c r="GI7" s="195"/>
      <c r="GJ7" s="195"/>
      <c r="GK7" s="195"/>
      <c r="GL7" s="195"/>
      <c r="GM7" s="195"/>
      <c r="GN7" s="195"/>
      <c r="GO7" s="195"/>
      <c r="GP7" s="195"/>
      <c r="GQ7" s="195"/>
      <c r="GR7" s="195"/>
      <c r="GS7" s="195"/>
      <c r="GT7" s="195"/>
      <c r="GU7" s="195"/>
      <c r="GV7" s="195"/>
      <c r="GW7" s="195"/>
      <c r="GX7" s="195"/>
      <c r="GY7" s="195"/>
      <c r="GZ7" s="195"/>
      <c r="HA7" s="195"/>
      <c r="HB7" s="195"/>
      <c r="HC7" s="195"/>
      <c r="HD7" s="195"/>
      <c r="HE7" s="195"/>
      <c r="HF7" s="195"/>
      <c r="HG7" s="195"/>
      <c r="HH7" s="195"/>
      <c r="HI7" s="195"/>
      <c r="HJ7" s="195"/>
      <c r="HK7" s="195"/>
      <c r="HL7" s="195"/>
      <c r="HM7" s="195"/>
      <c r="HN7" s="195"/>
      <c r="HO7" s="195"/>
      <c r="HP7" s="195"/>
      <c r="HQ7" s="195"/>
      <c r="HR7" s="195"/>
      <c r="HS7" s="195"/>
      <c r="HT7" s="195"/>
      <c r="HU7" s="195"/>
      <c r="HV7" s="195"/>
      <c r="HW7" s="195"/>
      <c r="HX7" s="195"/>
      <c r="HY7" s="195"/>
      <c r="HZ7" s="195"/>
      <c r="IA7" s="195"/>
      <c r="IB7" s="195"/>
      <c r="IC7" s="195"/>
      <c r="ID7" s="195"/>
      <c r="IE7" s="195"/>
      <c r="IF7" s="195"/>
      <c r="IG7" s="195"/>
      <c r="IH7" s="195"/>
      <c r="II7" s="195"/>
      <c r="IJ7" s="195"/>
      <c r="IK7" s="195"/>
      <c r="IL7" s="195"/>
      <c r="IM7" s="195"/>
      <c r="IN7" s="195"/>
      <c r="IO7" s="195"/>
      <c r="IP7" s="195"/>
      <c r="IQ7" s="195"/>
      <c r="IR7" s="195"/>
      <c r="IS7" s="195"/>
      <c r="IT7" s="195"/>
    </row>
    <row r="8" spans="2:254" s="104" customFormat="1" ht="17.25" customHeight="1" thickTop="1">
      <c r="B8" s="144" t="s">
        <v>49</v>
      </c>
      <c r="C8" s="145" t="s">
        <v>50</v>
      </c>
      <c r="D8" s="146" t="s">
        <v>51</v>
      </c>
      <c r="E8" s="147" t="s">
        <v>3</v>
      </c>
      <c r="F8" s="147" t="s">
        <v>7</v>
      </c>
      <c r="G8" s="148" t="s">
        <v>11</v>
      </c>
      <c r="H8" s="149" t="s">
        <v>15</v>
      </c>
    </row>
    <row r="9" spans="2:254" s="105" customFormat="1" ht="17.25" customHeight="1">
      <c r="B9" s="631" t="s">
        <v>52</v>
      </c>
      <c r="C9" s="150" t="s">
        <v>53</v>
      </c>
      <c r="D9" s="151" t="s">
        <v>54</v>
      </c>
      <c r="E9" s="152" t="s">
        <v>55</v>
      </c>
      <c r="F9" s="153" t="s">
        <v>55</v>
      </c>
      <c r="G9" s="154" t="s">
        <v>55</v>
      </c>
      <c r="H9" s="155" t="s">
        <v>55</v>
      </c>
    </row>
    <row r="10" spans="2:254" s="105" customFormat="1" ht="17.25" customHeight="1">
      <c r="B10" s="632"/>
      <c r="C10" s="156" t="s">
        <v>56</v>
      </c>
      <c r="D10" s="157" t="s">
        <v>57</v>
      </c>
      <c r="E10" s="158" t="s">
        <v>58</v>
      </c>
      <c r="F10" s="635" t="s">
        <v>59</v>
      </c>
      <c r="G10" s="154" t="s">
        <v>55</v>
      </c>
      <c r="H10" s="155" t="s">
        <v>55</v>
      </c>
    </row>
    <row r="11" spans="2:254" s="105" customFormat="1" ht="17.25" customHeight="1">
      <c r="B11" s="632"/>
      <c r="C11" s="159" t="s">
        <v>60</v>
      </c>
      <c r="D11" s="151" t="s">
        <v>61</v>
      </c>
      <c r="E11" s="158" t="s">
        <v>58</v>
      </c>
      <c r="F11" s="635"/>
      <c r="G11" s="160" t="s">
        <v>58</v>
      </c>
      <c r="H11" s="161" t="s">
        <v>58</v>
      </c>
    </row>
    <row r="12" spans="2:254" s="105" customFormat="1" ht="17.25" customHeight="1">
      <c r="B12" s="632"/>
      <c r="C12" s="150" t="s">
        <v>62</v>
      </c>
      <c r="D12" s="162" t="s">
        <v>63</v>
      </c>
      <c r="E12" s="158" t="s">
        <v>58</v>
      </c>
      <c r="F12" s="635" t="s">
        <v>59</v>
      </c>
      <c r="G12" s="160" t="s">
        <v>55</v>
      </c>
      <c r="H12" s="161" t="s">
        <v>55</v>
      </c>
    </row>
    <row r="13" spans="2:254" s="105" customFormat="1" ht="17.25" customHeight="1">
      <c r="B13" s="632"/>
      <c r="C13" s="150" t="s">
        <v>64</v>
      </c>
      <c r="D13" s="162" t="s">
        <v>65</v>
      </c>
      <c r="E13" s="158" t="s">
        <v>58</v>
      </c>
      <c r="F13" s="635"/>
      <c r="G13" s="160" t="s">
        <v>58</v>
      </c>
      <c r="H13" s="161" t="s">
        <v>58</v>
      </c>
    </row>
    <row r="14" spans="2:254" s="105" customFormat="1" ht="17.25" customHeight="1">
      <c r="B14" s="632"/>
      <c r="C14" s="156" t="s">
        <v>66</v>
      </c>
      <c r="D14" s="157" t="s">
        <v>67</v>
      </c>
      <c r="E14" s="158" t="s">
        <v>58</v>
      </c>
      <c r="F14" s="153" t="s">
        <v>58</v>
      </c>
      <c r="G14" s="160" t="s">
        <v>55</v>
      </c>
      <c r="H14" s="161" t="s">
        <v>55</v>
      </c>
    </row>
    <row r="15" spans="2:254" s="105" customFormat="1" ht="17.25" customHeight="1">
      <c r="B15" s="632"/>
      <c r="C15" s="150" t="s">
        <v>68</v>
      </c>
      <c r="D15" s="162" t="s">
        <v>69</v>
      </c>
      <c r="E15" s="158" t="s">
        <v>58</v>
      </c>
      <c r="F15" s="153" t="s">
        <v>55</v>
      </c>
      <c r="G15" s="160" t="s">
        <v>55</v>
      </c>
      <c r="H15" s="161" t="s">
        <v>55</v>
      </c>
    </row>
    <row r="16" spans="2:254" s="105" customFormat="1" ht="17.25" customHeight="1">
      <c r="B16" s="632"/>
      <c r="C16" s="150" t="s">
        <v>70</v>
      </c>
      <c r="D16" s="162" t="s">
        <v>71</v>
      </c>
      <c r="E16" s="152" t="s">
        <v>55</v>
      </c>
      <c r="F16" s="153" t="s">
        <v>58</v>
      </c>
      <c r="G16" s="160" t="s">
        <v>58</v>
      </c>
      <c r="H16" s="161" t="s">
        <v>58</v>
      </c>
    </row>
    <row r="17" spans="2:8" s="105" customFormat="1" ht="17.25" customHeight="1">
      <c r="B17" s="632"/>
      <c r="C17" s="150" t="s">
        <v>72</v>
      </c>
      <c r="D17" s="162" t="s">
        <v>395</v>
      </c>
      <c r="E17" s="158" t="s">
        <v>74</v>
      </c>
      <c r="F17" s="158" t="s">
        <v>74</v>
      </c>
      <c r="G17" s="160" t="s">
        <v>55</v>
      </c>
      <c r="H17" s="161" t="s">
        <v>55</v>
      </c>
    </row>
    <row r="18" spans="2:8" s="105" customFormat="1" ht="17.25" customHeight="1">
      <c r="B18" s="632"/>
      <c r="C18" s="150" t="s">
        <v>75</v>
      </c>
      <c r="D18" s="162" t="s">
        <v>76</v>
      </c>
      <c r="E18" s="158" t="s">
        <v>58</v>
      </c>
      <c r="F18" s="153" t="s">
        <v>55</v>
      </c>
      <c r="G18" s="160" t="s">
        <v>55</v>
      </c>
      <c r="H18" s="161" t="s">
        <v>55</v>
      </c>
    </row>
    <row r="19" spans="2:8" s="105" customFormat="1" ht="17.25" customHeight="1">
      <c r="B19" s="632"/>
      <c r="C19" s="150" t="s">
        <v>77</v>
      </c>
      <c r="D19" s="162" t="s">
        <v>78</v>
      </c>
      <c r="E19" s="158" t="s">
        <v>58</v>
      </c>
      <c r="F19" s="153" t="s">
        <v>55</v>
      </c>
      <c r="G19" s="160" t="s">
        <v>55</v>
      </c>
      <c r="H19" s="161" t="s">
        <v>55</v>
      </c>
    </row>
    <row r="20" spans="2:8" s="105" customFormat="1" ht="17.25" customHeight="1">
      <c r="B20" s="632"/>
      <c r="C20" s="150" t="s">
        <v>79</v>
      </c>
      <c r="D20" s="162" t="s">
        <v>80</v>
      </c>
      <c r="E20" s="158" t="s">
        <v>58</v>
      </c>
      <c r="F20" s="153" t="s">
        <v>55</v>
      </c>
      <c r="G20" s="160" t="s">
        <v>55</v>
      </c>
      <c r="H20" s="161" t="s">
        <v>55</v>
      </c>
    </row>
    <row r="21" spans="2:8" s="105" customFormat="1" ht="17.25" customHeight="1">
      <c r="B21" s="633"/>
      <c r="C21" s="163" t="s">
        <v>81</v>
      </c>
      <c r="D21" s="164" t="s">
        <v>82</v>
      </c>
      <c r="E21" s="165" t="s">
        <v>58</v>
      </c>
      <c r="F21" s="166" t="s">
        <v>58</v>
      </c>
      <c r="G21" s="167" t="s">
        <v>74</v>
      </c>
      <c r="H21" s="168" t="s">
        <v>55</v>
      </c>
    </row>
    <row r="22" spans="2:8" s="105" customFormat="1" ht="17.25" customHeight="1">
      <c r="B22" s="634" t="s">
        <v>83</v>
      </c>
      <c r="C22" s="169" t="s">
        <v>84</v>
      </c>
      <c r="D22" s="203" t="s">
        <v>417</v>
      </c>
      <c r="E22" s="170" t="s">
        <v>58</v>
      </c>
      <c r="F22" s="171" t="s">
        <v>74</v>
      </c>
      <c r="G22" s="172" t="s">
        <v>55</v>
      </c>
      <c r="H22" s="173" t="s">
        <v>55</v>
      </c>
    </row>
    <row r="23" spans="2:8" s="105" customFormat="1" ht="17.25" customHeight="1">
      <c r="B23" s="632"/>
      <c r="C23" s="150" t="s">
        <v>86</v>
      </c>
      <c r="D23" s="162" t="s">
        <v>427</v>
      </c>
      <c r="E23" s="158" t="s">
        <v>58</v>
      </c>
      <c r="F23" s="153" t="s">
        <v>74</v>
      </c>
      <c r="G23" s="160" t="s">
        <v>55</v>
      </c>
      <c r="H23" s="161" t="s">
        <v>55</v>
      </c>
    </row>
    <row r="24" spans="2:8" s="105" customFormat="1" ht="17.25" customHeight="1">
      <c r="B24" s="632"/>
      <c r="C24" s="150" t="s">
        <v>88</v>
      </c>
      <c r="D24" s="204" t="s">
        <v>440</v>
      </c>
      <c r="E24" s="153" t="s">
        <v>55</v>
      </c>
      <c r="F24" s="153" t="s">
        <v>55</v>
      </c>
      <c r="G24" s="160" t="s">
        <v>55</v>
      </c>
      <c r="H24" s="161" t="s">
        <v>55</v>
      </c>
    </row>
    <row r="25" spans="2:8" s="105" customFormat="1" ht="17.25" customHeight="1">
      <c r="B25" s="633"/>
      <c r="C25" s="163" t="s">
        <v>89</v>
      </c>
      <c r="D25" s="175" t="s">
        <v>396</v>
      </c>
      <c r="E25" s="166" t="s">
        <v>58</v>
      </c>
      <c r="F25" s="166" t="s">
        <v>58</v>
      </c>
      <c r="G25" s="167" t="s">
        <v>74</v>
      </c>
      <c r="H25" s="168" t="s">
        <v>55</v>
      </c>
    </row>
    <row r="26" spans="2:8" s="105" customFormat="1" ht="26.25" customHeight="1">
      <c r="B26" s="176" t="s">
        <v>19</v>
      </c>
      <c r="C26" s="177" t="s">
        <v>91</v>
      </c>
      <c r="D26" s="178" t="s">
        <v>92</v>
      </c>
      <c r="E26" s="179" t="s">
        <v>58</v>
      </c>
      <c r="F26" s="180" t="s">
        <v>74</v>
      </c>
      <c r="G26" s="181" t="s">
        <v>93</v>
      </c>
      <c r="H26" s="182" t="s">
        <v>94</v>
      </c>
    </row>
    <row r="27" spans="2:8" s="105" customFormat="1" ht="26.25" customHeight="1" thickBot="1">
      <c r="B27" s="183" t="s">
        <v>393</v>
      </c>
      <c r="C27" s="184" t="s">
        <v>95</v>
      </c>
      <c r="D27" s="185" t="s">
        <v>96</v>
      </c>
      <c r="E27" s="617" t="s">
        <v>394</v>
      </c>
      <c r="F27" s="618"/>
      <c r="G27" s="618"/>
      <c r="H27" s="619"/>
    </row>
    <row r="28" spans="2:8" s="105" customFormat="1" ht="17.25" customHeight="1" thickTop="1">
      <c r="B28" s="628" t="s">
        <v>97</v>
      </c>
      <c r="C28" s="629"/>
      <c r="D28" s="629"/>
      <c r="E28" s="629"/>
      <c r="F28" s="629"/>
      <c r="G28" s="629"/>
      <c r="H28" s="630"/>
    </row>
    <row r="29" spans="2:8" s="105" customFormat="1" ht="17.25" customHeight="1">
      <c r="B29" s="198" t="s">
        <v>98</v>
      </c>
      <c r="C29" s="205" t="s">
        <v>453</v>
      </c>
      <c r="D29" s="201"/>
      <c r="E29" s="201"/>
      <c r="F29" s="201"/>
      <c r="G29" s="201"/>
      <c r="H29" s="202"/>
    </row>
    <row r="30" spans="2:8" s="105" customFormat="1" ht="17.25" customHeight="1">
      <c r="B30" s="198" t="s">
        <v>449</v>
      </c>
      <c r="C30" s="205" t="s">
        <v>461</v>
      </c>
      <c r="D30" s="201"/>
      <c r="E30" s="201"/>
      <c r="F30" s="201"/>
      <c r="G30" s="201"/>
      <c r="H30" s="202"/>
    </row>
    <row r="31" spans="2:8" s="105" customFormat="1" ht="17.25" customHeight="1">
      <c r="B31" s="198" t="s">
        <v>450</v>
      </c>
      <c r="C31" s="186" t="s">
        <v>462</v>
      </c>
      <c r="D31" s="187"/>
      <c r="E31" s="187"/>
      <c r="F31" s="187"/>
      <c r="G31" s="187"/>
      <c r="H31" s="188"/>
    </row>
    <row r="32" spans="2:8" s="105" customFormat="1" ht="17.25" customHeight="1">
      <c r="B32" s="198" t="s">
        <v>451</v>
      </c>
      <c r="C32" s="174" t="s">
        <v>463</v>
      </c>
      <c r="D32" s="189"/>
      <c r="E32" s="189"/>
      <c r="F32" s="189"/>
      <c r="G32" s="189"/>
      <c r="H32" s="190"/>
    </row>
    <row r="33" spans="2:8" s="105" customFormat="1" ht="29.25" customHeight="1">
      <c r="B33" s="198" t="s">
        <v>452</v>
      </c>
      <c r="C33" s="625" t="s">
        <v>465</v>
      </c>
      <c r="D33" s="626"/>
      <c r="E33" s="626"/>
      <c r="F33" s="626"/>
      <c r="G33" s="626"/>
      <c r="H33" s="627"/>
    </row>
    <row r="34" spans="2:8" s="105" customFormat="1" ht="17.25" customHeight="1" thickBot="1">
      <c r="B34" s="363">
        <v>6</v>
      </c>
      <c r="C34" s="207" t="s">
        <v>464</v>
      </c>
      <c r="D34" s="191"/>
      <c r="E34" s="191"/>
      <c r="F34" s="191"/>
      <c r="G34" s="191"/>
      <c r="H34" s="192"/>
    </row>
    <row r="35" spans="2:8" ht="15" thickTop="1"/>
  </sheetData>
  <sheetProtection formatCells="0"/>
  <mergeCells count="18">
    <mergeCell ref="B5:C5"/>
    <mergeCell ref="D5:H5"/>
    <mergeCell ref="B6:C6"/>
    <mergeCell ref="D6:H6"/>
    <mergeCell ref="F12:F13"/>
    <mergeCell ref="E27:H27"/>
    <mergeCell ref="B7:C7"/>
    <mergeCell ref="D7:H7"/>
    <mergeCell ref="C33:H33"/>
    <mergeCell ref="B28:H28"/>
    <mergeCell ref="B9:B21"/>
    <mergeCell ref="B22:B25"/>
    <mergeCell ref="F10:F11"/>
    <mergeCell ref="B2:H2"/>
    <mergeCell ref="B3:C3"/>
    <mergeCell ref="D3:H3"/>
    <mergeCell ref="B4:C4"/>
    <mergeCell ref="D4:H4"/>
  </mergeCells>
  <phoneticPr fontId="36" type="noConversion"/>
  <printOptions horizontalCentered="1"/>
  <pageMargins left="0.55118110236220474" right="0.55118110236220474" top="0.78740157480314965" bottom="0.98425196850393704" header="0.51181102362204722" footer="0.51181102362204722"/>
  <pageSetup paperSize="9" firstPageNumber="4294963191"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sheetPr>
  <dimension ref="A1:J26"/>
  <sheetViews>
    <sheetView zoomScaleNormal="100" zoomScaleSheetLayoutView="74" workbookViewId="0">
      <selection activeCell="I7" sqref="I7"/>
    </sheetView>
  </sheetViews>
  <sheetFormatPr defaultRowHeight="14.25"/>
  <cols>
    <col min="1" max="1" width="1.875" style="107" customWidth="1"/>
    <col min="2" max="2" width="4.25" style="404" customWidth="1"/>
    <col min="3" max="3" width="22.5" style="108" customWidth="1"/>
    <col min="4" max="4" width="14" style="238" customWidth="1"/>
    <col min="5" max="5" width="9" style="241" customWidth="1"/>
    <col min="6" max="6" width="13.625" style="238" customWidth="1"/>
    <col min="7" max="7" width="9.25" style="241" customWidth="1"/>
    <col min="8" max="8" width="10.625" style="243" customWidth="1"/>
    <col min="9" max="9" width="17.375" style="108" customWidth="1"/>
    <col min="10" max="10" width="31.625" style="108" customWidth="1"/>
    <col min="11" max="16384" width="9" style="108"/>
  </cols>
  <sheetData>
    <row r="1" spans="1:10" s="107" customFormat="1" ht="12.75" customHeight="1">
      <c r="B1" s="402"/>
      <c r="D1" s="236"/>
      <c r="E1" s="239"/>
      <c r="F1" s="236"/>
      <c r="G1" s="239"/>
      <c r="H1" s="242"/>
    </row>
    <row r="2" spans="1:10" ht="22.5">
      <c r="B2" s="646" t="s">
        <v>125</v>
      </c>
      <c r="C2" s="646"/>
      <c r="D2" s="646"/>
      <c r="E2" s="646"/>
      <c r="F2" s="646"/>
      <c r="G2" s="646"/>
      <c r="H2" s="646"/>
      <c r="I2" s="646"/>
    </row>
    <row r="3" spans="1:10" s="105" customFormat="1" ht="28.5" customHeight="1">
      <c r="A3" s="109"/>
      <c r="B3" s="516" t="str">
        <f>CONCATENATE(机构基本情况!B3,机构基本情况!C3)</f>
        <v>注册名称</v>
      </c>
      <c r="C3" s="517"/>
      <c r="D3" s="518"/>
      <c r="E3" s="519" t="str">
        <f>CONCATENATE(报表目录!B5,报表目录!D5)</f>
        <v>会计期间：</v>
      </c>
      <c r="F3" s="518"/>
      <c r="G3" s="520"/>
      <c r="H3" s="224"/>
      <c r="I3" s="521" t="str">
        <f>CONCATENATE(报表目录!B6,报表目录!D6)</f>
        <v>货币单位：</v>
      </c>
    </row>
    <row r="4" spans="1:10" s="105" customFormat="1" ht="17.25" customHeight="1">
      <c r="A4" s="109"/>
      <c r="B4" s="649" t="s">
        <v>126</v>
      </c>
      <c r="C4" s="650" t="s">
        <v>127</v>
      </c>
      <c r="D4" s="650" t="s">
        <v>128</v>
      </c>
      <c r="E4" s="650"/>
      <c r="F4" s="650" t="s">
        <v>129</v>
      </c>
      <c r="G4" s="650"/>
      <c r="H4" s="644" t="s">
        <v>433</v>
      </c>
      <c r="I4" s="645" t="s">
        <v>429</v>
      </c>
    </row>
    <row r="5" spans="1:10" s="105" customFormat="1" ht="17.25" customHeight="1">
      <c r="A5" s="109"/>
      <c r="B5" s="649"/>
      <c r="C5" s="650"/>
      <c r="D5" s="522" t="s">
        <v>130</v>
      </c>
      <c r="E5" s="523" t="s">
        <v>131</v>
      </c>
      <c r="F5" s="522" t="s">
        <v>130</v>
      </c>
      <c r="G5" s="523" t="s">
        <v>131</v>
      </c>
      <c r="H5" s="644"/>
      <c r="I5" s="645"/>
    </row>
    <row r="6" spans="1:10" s="105" customFormat="1" ht="17.25" customHeight="1">
      <c r="A6" s="109"/>
      <c r="B6" s="472">
        <v>1</v>
      </c>
      <c r="C6" s="110" t="s">
        <v>132</v>
      </c>
      <c r="D6" s="491">
        <f>'02业务活动表'!F15</f>
        <v>0</v>
      </c>
      <c r="E6" s="524"/>
      <c r="F6" s="491">
        <f>'02业务活动表'!I15</f>
        <v>0</v>
      </c>
      <c r="G6" s="492"/>
      <c r="H6" s="494" t="e">
        <f>(D6-F6)/F6</f>
        <v>#DIV/0!</v>
      </c>
      <c r="I6" s="110"/>
    </row>
    <row r="7" spans="1:10" s="105" customFormat="1" ht="17.25" customHeight="1">
      <c r="A7" s="109"/>
      <c r="B7" s="472">
        <v>2</v>
      </c>
      <c r="C7" s="110" t="s">
        <v>133</v>
      </c>
      <c r="D7" s="491">
        <f>'02业务活动表'!F8</f>
        <v>0</v>
      </c>
      <c r="E7" s="435" t="e">
        <f>D7/D$6</f>
        <v>#DIV/0!</v>
      </c>
      <c r="F7" s="491">
        <f>'02业务活动表'!I8</f>
        <v>0</v>
      </c>
      <c r="G7" s="435" t="e">
        <f>F7/F$6</f>
        <v>#DIV/0!</v>
      </c>
      <c r="H7" s="494" t="e">
        <f>(D7-F7)/F7</f>
        <v>#DIV/0!</v>
      </c>
      <c r="I7" s="110"/>
    </row>
    <row r="8" spans="1:10" s="112" customFormat="1" ht="17.25" customHeight="1">
      <c r="A8" s="111"/>
      <c r="B8" s="472">
        <v>3</v>
      </c>
      <c r="C8" s="110" t="s">
        <v>134</v>
      </c>
      <c r="D8" s="491">
        <f>'02业务活动表'!F10+'02业务活动表'!F11</f>
        <v>0</v>
      </c>
      <c r="E8" s="435" t="e">
        <f>D8/D$6</f>
        <v>#DIV/0!</v>
      </c>
      <c r="F8" s="491">
        <f>'02业务活动表'!I10+'02业务活动表'!I11</f>
        <v>0</v>
      </c>
      <c r="G8" s="435" t="e">
        <f>F8/F$6</f>
        <v>#DIV/0!</v>
      </c>
      <c r="H8" s="494" t="e">
        <f t="shared" ref="H8:H17" si="0">(D8-F8)/F8</f>
        <v>#DIV/0!</v>
      </c>
      <c r="I8" s="196"/>
    </row>
    <row r="9" spans="1:10" s="105" customFormat="1" ht="17.25" customHeight="1">
      <c r="A9" s="109"/>
      <c r="B9" s="472">
        <v>4</v>
      </c>
      <c r="C9" s="110" t="s">
        <v>135</v>
      </c>
      <c r="D9" s="491">
        <f>'02业务活动表'!F12</f>
        <v>0</v>
      </c>
      <c r="E9" s="435" t="e">
        <f>D9/D$6</f>
        <v>#DIV/0!</v>
      </c>
      <c r="F9" s="491">
        <f>'02业务活动表'!I12</f>
        <v>0</v>
      </c>
      <c r="G9" s="435" t="e">
        <f>F9/F$6</f>
        <v>#DIV/0!</v>
      </c>
      <c r="H9" s="494" t="e">
        <f t="shared" si="0"/>
        <v>#DIV/0!</v>
      </c>
      <c r="I9" s="110"/>
    </row>
    <row r="10" spans="1:10" s="105" customFormat="1" ht="17.25" customHeight="1">
      <c r="A10" s="109"/>
      <c r="B10" s="472">
        <v>5</v>
      </c>
      <c r="C10" s="110" t="s">
        <v>136</v>
      </c>
      <c r="D10" s="491">
        <f>'02业务活动表'!F21</f>
        <v>0</v>
      </c>
      <c r="E10" s="492"/>
      <c r="F10" s="491">
        <f>'02业务活动表'!I21</f>
        <v>0</v>
      </c>
      <c r="G10" s="492"/>
      <c r="H10" s="494" t="e">
        <f t="shared" si="0"/>
        <v>#DIV/0!</v>
      </c>
      <c r="I10" s="110"/>
    </row>
    <row r="11" spans="1:10" s="105" customFormat="1" ht="17.25" customHeight="1">
      <c r="A11" s="109"/>
      <c r="B11" s="472">
        <v>6</v>
      </c>
      <c r="C11" s="525" t="s">
        <v>466</v>
      </c>
      <c r="D11" s="491">
        <f>'02业务活动表'!F17</f>
        <v>0</v>
      </c>
      <c r="E11" s="435" t="e">
        <f>D11/D$10</f>
        <v>#DIV/0!</v>
      </c>
      <c r="F11" s="491">
        <f>'02业务活动表'!I17</f>
        <v>0</v>
      </c>
      <c r="G11" s="435" t="e">
        <f>F11/F$10</f>
        <v>#DIV/0!</v>
      </c>
      <c r="H11" s="494" t="e">
        <f t="shared" si="0"/>
        <v>#DIV/0!</v>
      </c>
      <c r="I11" s="110"/>
    </row>
    <row r="12" spans="1:10" s="105" customFormat="1" ht="17.25" customHeight="1">
      <c r="A12" s="109"/>
      <c r="B12" s="472">
        <v>7</v>
      </c>
      <c r="C12" s="110" t="s">
        <v>137</v>
      </c>
      <c r="D12" s="491">
        <f>'02业务活动表'!F18</f>
        <v>0</v>
      </c>
      <c r="E12" s="435" t="e">
        <f>D12/D$10</f>
        <v>#DIV/0!</v>
      </c>
      <c r="F12" s="491">
        <f>'02业务活动表'!I18</f>
        <v>0</v>
      </c>
      <c r="G12" s="435" t="e">
        <f>F12/F$10</f>
        <v>#DIV/0!</v>
      </c>
      <c r="H12" s="494" t="e">
        <f t="shared" si="0"/>
        <v>#DIV/0!</v>
      </c>
      <c r="I12" s="110"/>
    </row>
    <row r="13" spans="1:10" s="105" customFormat="1" ht="17.25" customHeight="1">
      <c r="A13" s="109"/>
      <c r="B13" s="472">
        <v>8</v>
      </c>
      <c r="C13" s="110" t="s">
        <v>138</v>
      </c>
      <c r="D13" s="491">
        <f>'02业务活动表'!F19</f>
        <v>0</v>
      </c>
      <c r="E13" s="435" t="e">
        <f>D13/D$10</f>
        <v>#DIV/0!</v>
      </c>
      <c r="F13" s="491">
        <f>'02业务活动表'!I19</f>
        <v>0</v>
      </c>
      <c r="G13" s="435" t="e">
        <f>F13/F$10</f>
        <v>#DIV/0!</v>
      </c>
      <c r="H13" s="494" t="e">
        <f t="shared" si="0"/>
        <v>#DIV/0!</v>
      </c>
      <c r="I13" s="110"/>
    </row>
    <row r="14" spans="1:10" s="105" customFormat="1" ht="17.25" customHeight="1">
      <c r="A14" s="109"/>
      <c r="B14" s="472">
        <v>9</v>
      </c>
      <c r="C14" s="526" t="s">
        <v>430</v>
      </c>
      <c r="D14" s="215"/>
      <c r="E14" s="435" t="e">
        <f>D14/D$10</f>
        <v>#DIV/0!</v>
      </c>
      <c r="F14" s="215"/>
      <c r="G14" s="435" t="e">
        <f>F14/F$10</f>
        <v>#DIV/0!</v>
      </c>
      <c r="H14" s="494" t="e">
        <f t="shared" si="0"/>
        <v>#DIV/0!</v>
      </c>
      <c r="I14" s="110"/>
    </row>
    <row r="15" spans="1:10" s="105" customFormat="1" ht="17.25" customHeight="1">
      <c r="A15" s="109"/>
      <c r="B15" s="527">
        <v>10</v>
      </c>
      <c r="C15" s="197" t="s">
        <v>139</v>
      </c>
      <c r="D15" s="246"/>
      <c r="E15" s="493"/>
      <c r="F15" s="246"/>
      <c r="G15" s="493"/>
      <c r="H15" s="495" t="e">
        <f>(D15-F15)/F15</f>
        <v>#DIV/0!</v>
      </c>
      <c r="I15" s="197"/>
    </row>
    <row r="16" spans="1:10" s="105" customFormat="1" ht="17.25" customHeight="1">
      <c r="A16" s="109"/>
      <c r="B16" s="472">
        <v>11</v>
      </c>
      <c r="C16" s="110" t="s">
        <v>520</v>
      </c>
      <c r="D16" s="215"/>
      <c r="E16" s="435" t="e">
        <f>D16/D$10</f>
        <v>#DIV/0!</v>
      </c>
      <c r="F16" s="215"/>
      <c r="G16" s="435" t="e">
        <f>F16/F$10</f>
        <v>#DIV/0!</v>
      </c>
      <c r="H16" s="494" t="e">
        <f t="shared" si="0"/>
        <v>#DIV/0!</v>
      </c>
      <c r="I16" s="110"/>
      <c r="J16" s="200"/>
    </row>
    <row r="17" spans="1:10" s="105" customFormat="1" ht="17.25" customHeight="1">
      <c r="A17" s="109"/>
      <c r="B17" s="472">
        <v>12</v>
      </c>
      <c r="C17" s="528" t="s">
        <v>521</v>
      </c>
      <c r="D17" s="245"/>
      <c r="E17" s="435" t="e">
        <f>D17/D$10</f>
        <v>#DIV/0!</v>
      </c>
      <c r="F17" s="245"/>
      <c r="G17" s="435" t="e">
        <f>F17/F$10</f>
        <v>#DIV/0!</v>
      </c>
      <c r="H17" s="494" t="e">
        <f t="shared" si="0"/>
        <v>#DIV/0!</v>
      </c>
      <c r="I17" s="110"/>
      <c r="J17" s="200"/>
    </row>
    <row r="18" spans="1:10" s="105" customFormat="1" ht="17.25" customHeight="1">
      <c r="A18" s="109"/>
      <c r="B18" s="403" t="s">
        <v>402</v>
      </c>
      <c r="C18" s="113"/>
      <c r="D18" s="237"/>
      <c r="E18" s="240" t="s">
        <v>400</v>
      </c>
      <c r="F18" s="237"/>
      <c r="G18" s="240"/>
      <c r="H18" s="240" t="s">
        <v>401</v>
      </c>
      <c r="I18" s="113"/>
    </row>
    <row r="19" spans="1:10" s="105" customFormat="1" ht="15" customHeight="1">
      <c r="A19" s="109"/>
      <c r="B19" s="647" t="s">
        <v>140</v>
      </c>
      <c r="C19" s="647"/>
      <c r="D19" s="647"/>
      <c r="E19" s="647"/>
      <c r="F19" s="647"/>
      <c r="G19" s="647"/>
      <c r="H19" s="647"/>
      <c r="I19" s="647"/>
    </row>
    <row r="20" spans="1:10" s="105" customFormat="1" ht="19.5" customHeight="1">
      <c r="A20" s="109"/>
      <c r="B20" s="529">
        <v>1</v>
      </c>
      <c r="C20" s="648" t="s">
        <v>444</v>
      </c>
      <c r="D20" s="648"/>
      <c r="E20" s="648"/>
      <c r="F20" s="648"/>
      <c r="G20" s="648"/>
      <c r="H20" s="648"/>
      <c r="I20" s="648"/>
    </row>
    <row r="21" spans="1:10" s="105" customFormat="1" ht="19.5" customHeight="1">
      <c r="A21" s="109"/>
      <c r="B21" s="530">
        <v>2</v>
      </c>
      <c r="C21" s="648" t="s">
        <v>415</v>
      </c>
      <c r="D21" s="648"/>
      <c r="E21" s="648"/>
      <c r="F21" s="648"/>
      <c r="G21" s="648"/>
      <c r="H21" s="648"/>
      <c r="I21" s="648"/>
    </row>
    <row r="22" spans="1:10" s="105" customFormat="1" ht="29.25" customHeight="1">
      <c r="A22" s="109"/>
      <c r="B22" s="530">
        <v>3</v>
      </c>
      <c r="C22" s="643" t="s">
        <v>435</v>
      </c>
      <c r="D22" s="643"/>
      <c r="E22" s="643"/>
      <c r="F22" s="643"/>
      <c r="G22" s="643"/>
      <c r="H22" s="643"/>
      <c r="I22" s="643"/>
    </row>
    <row r="23" spans="1:10" s="105" customFormat="1" ht="19.5" customHeight="1">
      <c r="A23" s="109"/>
      <c r="B23" s="530">
        <v>4</v>
      </c>
      <c r="C23" s="643" t="s">
        <v>441</v>
      </c>
      <c r="D23" s="643"/>
      <c r="E23" s="643"/>
      <c r="F23" s="643"/>
      <c r="G23" s="643"/>
      <c r="H23" s="643"/>
      <c r="I23" s="643"/>
    </row>
    <row r="24" spans="1:10" s="105" customFormat="1" ht="26.25" customHeight="1">
      <c r="A24" s="109"/>
      <c r="B24" s="530">
        <v>5</v>
      </c>
      <c r="C24" s="648" t="s">
        <v>460</v>
      </c>
      <c r="D24" s="648"/>
      <c r="E24" s="648"/>
      <c r="F24" s="648"/>
      <c r="G24" s="648"/>
      <c r="H24" s="648"/>
      <c r="I24" s="648"/>
    </row>
    <row r="25" spans="1:10" s="105" customFormat="1" ht="29.25" customHeight="1">
      <c r="A25" s="109"/>
      <c r="B25" s="530">
        <v>6</v>
      </c>
      <c r="C25" s="648" t="s">
        <v>488</v>
      </c>
      <c r="D25" s="648"/>
      <c r="E25" s="648"/>
      <c r="F25" s="648"/>
      <c r="G25" s="648"/>
      <c r="H25" s="648"/>
      <c r="I25" s="648"/>
    </row>
    <row r="26" spans="1:10" s="105" customFormat="1" ht="19.5" customHeight="1">
      <c r="A26" s="109"/>
      <c r="B26" s="530">
        <v>7</v>
      </c>
      <c r="C26" s="643" t="s">
        <v>438</v>
      </c>
      <c r="D26" s="643"/>
      <c r="E26" s="643"/>
      <c r="F26" s="643"/>
      <c r="G26" s="643"/>
      <c r="H26" s="643"/>
      <c r="I26" s="643"/>
    </row>
  </sheetData>
  <sheetProtection password="C979" sheet="1" objects="1" scenarios="1" selectLockedCells="1"/>
  <mergeCells count="15">
    <mergeCell ref="C26:I26"/>
    <mergeCell ref="H4:H5"/>
    <mergeCell ref="I4:I5"/>
    <mergeCell ref="B2:I2"/>
    <mergeCell ref="B19:I19"/>
    <mergeCell ref="C20:I20"/>
    <mergeCell ref="C25:I25"/>
    <mergeCell ref="C21:I21"/>
    <mergeCell ref="C22:I22"/>
    <mergeCell ref="C23:I23"/>
    <mergeCell ref="C24:I24"/>
    <mergeCell ref="B4:B5"/>
    <mergeCell ref="C4:C5"/>
    <mergeCell ref="D4:E4"/>
    <mergeCell ref="F4:G4"/>
  </mergeCells>
  <phoneticPr fontId="36" type="noConversion"/>
  <printOptions horizontalCentered="1"/>
  <pageMargins left="0.35433070866141736" right="0.31496062992125984" top="0.55118110236220474" bottom="0.43307086614173229" header="0.31496062992125984" footer="0.23622047244094491"/>
  <pageSetup paperSize="9" firstPageNumber="4294963191" orientation="landscape" r:id="rId1"/>
  <headerFooter alignWithMargins="0"/>
  <ignoredErrors>
    <ignoredError sqref="F6:G6 I11 I8:I10 I12:I14 D6:D9 D11 I16" unlockedFormula="1"/>
    <ignoredError sqref="G11:H11 G7:G10 G12:G14 H12:H16 H6:H10 G17:H17 G16 D12:D13 D10 E7:E17" evalError="1" unlockedFormula="1"/>
    <ignoredError sqref="F7:F13" formula="1"/>
  </ignoredErrors>
</worksheet>
</file>

<file path=docProps/app.xml><?xml version="1.0" encoding="utf-8"?>
<Properties xmlns="http://schemas.openxmlformats.org/officeDocument/2006/extended-properties" xmlns:vt="http://schemas.openxmlformats.org/officeDocument/2006/docPropsVTypes">
  <Template/>
  <TotalTime>157255200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工作表</vt:lpstr>
      </vt:variant>
      <vt:variant>
        <vt:i4>27</vt:i4>
      </vt:variant>
      <vt:variant>
        <vt:lpstr>命名范围</vt:lpstr>
      </vt:variant>
      <vt:variant>
        <vt:i4>18</vt:i4>
      </vt:variant>
    </vt:vector>
  </HeadingPairs>
  <TitlesOfParts>
    <vt:vector size="45" baseType="lpstr">
      <vt:lpstr>5级释义</vt:lpstr>
      <vt:lpstr>分级</vt:lpstr>
      <vt:lpstr>首页</vt:lpstr>
      <vt:lpstr>登记证书</vt:lpstr>
      <vt:lpstr>报表目录 (1-2)</vt:lpstr>
      <vt:lpstr>报表目录 (3-5)</vt:lpstr>
      <vt:lpstr>机构基本情况</vt:lpstr>
      <vt:lpstr>报表目录</vt:lpstr>
      <vt:lpstr>00关键财务指标</vt:lpstr>
      <vt:lpstr>01资产负债表</vt:lpstr>
      <vt:lpstr>01'资产负债表（工商注册）</vt:lpstr>
      <vt:lpstr>02业务活动表</vt:lpstr>
      <vt:lpstr>02'利润表（工商注册）</vt:lpstr>
      <vt:lpstr>03现金流量表</vt:lpstr>
      <vt:lpstr>04收入明细表</vt:lpstr>
      <vt:lpstr>05捐赠收入明细表</vt:lpstr>
      <vt:lpstr>06项目支出明细表</vt:lpstr>
      <vt:lpstr>07管理费用明细表</vt:lpstr>
      <vt:lpstr>08筹资费用明细表</vt:lpstr>
      <vt:lpstr>09其他费用明细表</vt:lpstr>
      <vt:lpstr>10近三年主要会计数据</vt:lpstr>
      <vt:lpstr>11前五大捐赠方</vt:lpstr>
      <vt:lpstr>12前五大供应商</vt:lpstr>
      <vt:lpstr>13重大事项说明</vt:lpstr>
      <vt:lpstr>14重大项目收支明细表</vt:lpstr>
      <vt:lpstr>15机构审计报告</vt:lpstr>
      <vt:lpstr>16重大项目审计报告</vt:lpstr>
      <vt:lpstr>'00关键财务指标'!Print_Area</vt:lpstr>
      <vt:lpstr>'01''资产负债表（工商注册）'!Print_Area</vt:lpstr>
      <vt:lpstr>'02''利润表（工商注册）'!Print_Area</vt:lpstr>
      <vt:lpstr>'02业务活动表'!Print_Area</vt:lpstr>
      <vt:lpstr>'03现金流量表'!Print_Area</vt:lpstr>
      <vt:lpstr>'05捐赠收入明细表'!Print_Area</vt:lpstr>
      <vt:lpstr>'06项目支出明细表'!Print_Area</vt:lpstr>
      <vt:lpstr>'07管理费用明细表'!Print_Area</vt:lpstr>
      <vt:lpstr>'08筹资费用明细表'!Print_Area</vt:lpstr>
      <vt:lpstr>'09其他费用明细表'!Print_Area</vt:lpstr>
      <vt:lpstr>'10近三年主要会计数据'!Print_Area</vt:lpstr>
      <vt:lpstr>'11前五大捐赠方'!Print_Area</vt:lpstr>
      <vt:lpstr>'15机构审计报告'!Print_Area</vt:lpstr>
      <vt:lpstr>'16重大项目审计报告'!Print_Area</vt:lpstr>
      <vt:lpstr>报表目录!Print_Area</vt:lpstr>
      <vt:lpstr>'报表目录 (1-2)'!Print_Area</vt:lpstr>
      <vt:lpstr>'报表目录 (3-5)'!Print_Area</vt:lpstr>
      <vt:lpstr>首页!Print_Area</vt:lpstr>
    </vt:vector>
  </TitlesOfParts>
  <LinksUpToDate>false</LinksUpToDate>
  <CharactersWithSpaces>0</CharactersWithSpaces>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LTDOUDING</cp:lastModifiedBy>
  <cp:revision/>
  <cp:lastPrinted>2012-03-21T09:11:05Z</cp:lastPrinted>
  <dcterms:created xsi:type="dcterms:W3CDTF">1996-12-17T01:32:42Z</dcterms:created>
  <dcterms:modified xsi:type="dcterms:W3CDTF">2012-09-27T10:33:44Z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2052-6.6.0.2855</vt:lpwstr>
  </property>
</Properties>
</file>